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Documents\ValseandCo\Danse_stgéréon\cours_mésanger\"/>
    </mc:Choice>
  </mc:AlternateContent>
  <xr:revisionPtr revIDLastSave="0" documentId="8_{89ED38C0-9E10-489D-8885-88E365F0AF5A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Danse en ligne" sheetId="1" r:id="rId1"/>
    <sheet name="Danse en couple" sheetId="2" r:id="rId2"/>
    <sheet name="description dans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D43" i="1"/>
  <c r="D42" i="1"/>
  <c r="D39" i="1"/>
  <c r="D38" i="1"/>
  <c r="D37" i="1"/>
  <c r="D36" i="1"/>
  <c r="D35" i="1"/>
  <c r="D30" i="1"/>
  <c r="D27" i="1"/>
  <c r="D26" i="1"/>
  <c r="D21" i="1"/>
  <c r="D19" i="1"/>
  <c r="D17" i="1"/>
  <c r="D15" i="1"/>
  <c r="D13" i="1"/>
  <c r="D12" i="1"/>
  <c r="D11" i="1"/>
  <c r="D10" i="1"/>
  <c r="D7" i="1"/>
  <c r="D4" i="1"/>
  <c r="D2" i="1"/>
</calcChain>
</file>

<file path=xl/sharedStrings.xml><?xml version="1.0" encoding="utf-8"?>
<sst xmlns="http://schemas.openxmlformats.org/spreadsheetml/2006/main" count="269" uniqueCount="222">
  <si>
    <t>Madison croisé sur 16 temps</t>
  </si>
  <si>
    <t>Disco Cloclo</t>
  </si>
  <si>
    <t>32 temps</t>
  </si>
  <si>
    <t>Bachata lundi soir</t>
  </si>
  <si>
    <t>Départ pied droit</t>
  </si>
  <si>
    <t>Madison à droite + clap</t>
  </si>
  <si>
    <t>4 temps</t>
  </si>
  <si>
    <t>Départ à droite pied droit</t>
  </si>
  <si>
    <t>Temps 1</t>
  </si>
  <si>
    <t>Posé à droite</t>
  </si>
  <si>
    <t>madison à gauche + clap</t>
  </si>
  <si>
    <t>4 pas à droite et sur le dernier on tend la hanche</t>
  </si>
  <si>
    <t>Temps 2</t>
  </si>
  <si>
    <t>Retour pieds joints</t>
  </si>
  <si>
    <t>Tour complet vers la droite en 3 temps + clap</t>
  </si>
  <si>
    <t>Même pas de bachata à gauche</t>
  </si>
  <si>
    <t xml:space="preserve"> Temps 3</t>
  </si>
  <si>
    <t>A faire 2 fois</t>
  </si>
  <si>
    <t>Tour complet vers la gauche en 3 temps + clap</t>
  </si>
  <si>
    <t>4 pas à gauche et sur le dernier on tend la hanche</t>
  </si>
  <si>
    <t>Temps 4</t>
  </si>
  <si>
    <t>Départ pied gauche</t>
  </si>
  <si>
    <t>DANSE EN COUPLE</t>
  </si>
  <si>
    <t>Pointe côté pied droit ramène</t>
  </si>
  <si>
    <t>4 pas en avant en partant pied droit on tend la hanche sur le dernier pas</t>
  </si>
  <si>
    <t>Temps 5</t>
  </si>
  <si>
    <t>Posé à gauche</t>
  </si>
  <si>
    <t>4 pas en arrière on tend la hanche sur le dernier</t>
  </si>
  <si>
    <t>Temps 6</t>
  </si>
  <si>
    <t>Pointe côté pied gauche</t>
  </si>
  <si>
    <t>3 pas vers la droite demi tour vers la gauche pointe gauche sur le 4</t>
  </si>
  <si>
    <t>Temps 7</t>
  </si>
  <si>
    <t>Pied droit devant</t>
  </si>
  <si>
    <t>Musiques pour danser</t>
  </si>
  <si>
    <t xml:space="preserve">Pointe arrière gauche </t>
  </si>
  <si>
    <t>Lien vidéo YouTube</t>
  </si>
  <si>
    <t>3 pas vers la gauche demi tour vers la droite pointe droite sur le 4</t>
  </si>
  <si>
    <t>Niveau</t>
  </si>
  <si>
    <t>Temps 8</t>
  </si>
  <si>
    <t>Durée</t>
  </si>
  <si>
    <t xml:space="preserve"> DANSE</t>
  </si>
  <si>
    <t>Pied droit derrière</t>
  </si>
  <si>
    <t>Description</t>
  </si>
  <si>
    <t>ramène pose</t>
  </si>
  <si>
    <t>1 tour vers la droite en 3 temps et 4 pointe gauche</t>
  </si>
  <si>
    <t>Temps 9</t>
  </si>
  <si>
    <t>Pied droit devant à droite de façon à faire 1/4 de tour en pivotant</t>
  </si>
  <si>
    <t>Niv</t>
  </si>
  <si>
    <t>marche avant droite</t>
  </si>
  <si>
    <t>Lien vidéo "YouTube .."</t>
  </si>
  <si>
    <t>1 tour vers la gauche en 3 temps et 4 pointe droite</t>
  </si>
  <si>
    <t>Temps 10</t>
  </si>
  <si>
    <t>Faire pas de côté avec le pied gauche sur la même ligne que le pied droit</t>
  </si>
  <si>
    <t>ramène pose droite</t>
  </si>
  <si>
    <t>Valse débutant 1</t>
  </si>
  <si>
    <t>Temps 11</t>
  </si>
  <si>
    <t>Poser le pied gauche devant le pied droit</t>
  </si>
  <si>
    <t>parite 1</t>
  </si>
  <si>
    <t>arrière gauche</t>
  </si>
  <si>
    <t>Temps 12</t>
  </si>
  <si>
    <t>Poser le pied droit à droite</t>
  </si>
  <si>
    <t>ramène pose gauche</t>
  </si>
  <si>
    <t>AH SI</t>
  </si>
  <si>
    <t>Rock en ligne</t>
  </si>
  <si>
    <t>Temps 13</t>
  </si>
  <si>
    <t>Poser le pied droit à gauche du pied gauche (on croise les pieds devants)</t>
  </si>
  <si>
    <t>https://www.youtube.com/watch?v=3ZANOY1bpDA</t>
  </si>
  <si>
    <t>avant droite</t>
  </si>
  <si>
    <t>Temps 14</t>
  </si>
  <si>
    <t>Poser le pied gauche à gauche</t>
  </si>
  <si>
    <t>Pointe droite à droite / ramène sur 1 2 3</t>
  </si>
  <si>
    <t>Temps 15</t>
  </si>
  <si>
    <t>Reculer pied droit tout droit</t>
  </si>
  <si>
    <t>Croise derrière ramène droit devant sur 4 5 6</t>
  </si>
  <si>
    <t>Temps 16</t>
  </si>
  <si>
    <t>Assembler en amenant le pied gauche</t>
  </si>
  <si>
    <t>pointe gauche ramène</t>
  </si>
  <si>
    <t>quart de tour vers la gauche pointe droite</t>
  </si>
  <si>
    <t>croise derrière gauche ramène</t>
  </si>
  <si>
    <t>manbo avant droit</t>
  </si>
  <si>
    <t>ZOUK</t>
  </si>
  <si>
    <t>recule gauche</t>
  </si>
  <si>
    <t>CHARLESTON BABY LUNDI SOIR</t>
  </si>
  <si>
    <t>Madison à droite</t>
  </si>
  <si>
    <t>2 pas chassé arrière gauche</t>
  </si>
  <si>
    <t>On pose le pied gauche devant</t>
  </si>
  <si>
    <t>Madison à gauche</t>
  </si>
  <si>
    <t>rock step arrière droit</t>
  </si>
  <si>
    <t>Temsp 2</t>
  </si>
  <si>
    <t>On pose le pied droit devant</t>
  </si>
  <si>
    <t>4 pas en arrière</t>
  </si>
  <si>
    <t>avance droit</t>
  </si>
  <si>
    <t>Temps 3</t>
  </si>
  <si>
    <t>On recule le pied droit</t>
  </si>
  <si>
    <t>2 pas chassé avant gauche</t>
  </si>
  <si>
    <t>On pose pied gauche derrière</t>
  </si>
  <si>
    <t>pointe talon pose droit</t>
  </si>
  <si>
    <t>On pose le pied gauche en faisant 1/4 de tour</t>
  </si>
  <si>
    <t>point talon pose gauche</t>
  </si>
  <si>
    <t>on pose le pied droit en avant du pied gauche</t>
  </si>
  <si>
    <t>rock step arrière droit en 123</t>
  </si>
  <si>
    <t>on ramène le pied droit à côté du pied gauche</t>
  </si>
  <si>
    <t>3/4 de tour vers la gauche en 456</t>
  </si>
  <si>
    <t>on pose le pied gauche sur le côté gauche</t>
  </si>
  <si>
    <t>on pose le pied gauche devant</t>
  </si>
  <si>
    <t>on ramène le pied gauche à côté du pied droit</t>
  </si>
  <si>
    <t>on pose le pied droit devant</t>
  </si>
  <si>
    <t>Temps 5 et 6</t>
  </si>
  <si>
    <t>on pose le pied droit à droite et on fait fait 1 pas chassé vers la droite</t>
  </si>
  <si>
    <t xml:space="preserve">on fait un kick pied gauche main gauche et </t>
  </si>
  <si>
    <t>on fait un kick pied droit main droite</t>
  </si>
  <si>
    <t xml:space="preserve"> AH SI 1</t>
  </si>
  <si>
    <t>ANDALOUSE</t>
  </si>
  <si>
    <t>Andalouse de Kendji Girac</t>
  </si>
  <si>
    <t>00</t>
  </si>
  <si>
    <t>6:31</t>
  </si>
  <si>
    <t>partie 2</t>
  </si>
  <si>
    <t>https://www.youtube.com/watch?v=EuDlzkvDdi0</t>
  </si>
  <si>
    <t>ANDALOUSE 1</t>
  </si>
  <si>
    <t>Que Dieu me pardonne Kendji Girac</t>
  </si>
  <si>
    <t>0</t>
  </si>
  <si>
    <t>ANDALOUSE 2</t>
  </si>
  <si>
    <t>BACHATA</t>
  </si>
  <si>
    <t>ABC Bachate</t>
  </si>
  <si>
    <t>6:48</t>
  </si>
  <si>
    <t>Valse débutant 2</t>
  </si>
  <si>
    <t>https://www.youtube.com/watch?v=QrQlfIZhC34</t>
  </si>
  <si>
    <t>8:30</t>
  </si>
  <si>
    <t>Rock débutant 1</t>
  </si>
  <si>
    <t>partie 1</t>
  </si>
  <si>
    <t>https://www.youtube.com/watch?v=VMMMVMa4WS8</t>
  </si>
  <si>
    <t>OUI</t>
  </si>
  <si>
    <t>SENORITA LA LA LA</t>
  </si>
  <si>
    <t>Senorita LA-LA-LA</t>
  </si>
  <si>
    <t>9:05</t>
  </si>
  <si>
    <t>https://www.youtube.com/watch?v=Ihe3ibPSy10</t>
  </si>
  <si>
    <t>10:33</t>
  </si>
  <si>
    <t>Pas de base</t>
  </si>
  <si>
    <t>https://drive.google.com/file/d/12A1VK74U2L1FISzDGY0p-S0CD_4ubnDO/view?usp=sharing</t>
  </si>
  <si>
    <t>Senorita Shawn Mendes &amp; Camila</t>
  </si>
  <si>
    <t>cours 2</t>
  </si>
  <si>
    <t>LA CHAPELLOISE.</t>
  </si>
  <si>
    <t>https://youtu.be/pmmqWb62Wzk</t>
  </si>
  <si>
    <t>EL PASO</t>
  </si>
  <si>
    <t>https://youtu.be/bRJOMWFp8Yw</t>
  </si>
  <si>
    <t>THE WANDERER</t>
  </si>
  <si>
    <t>https://youtu.be/HtXkibhEfWM</t>
  </si>
  <si>
    <t>TWO BOYS</t>
  </si>
  <si>
    <t>https://youtu.be/HgGrOxoCkYE</t>
  </si>
  <si>
    <t>BELLA</t>
  </si>
  <si>
    <t>Bella de Maître Gims</t>
  </si>
  <si>
    <t>BELLA 1</t>
  </si>
  <si>
    <t>EASY CHACHA</t>
  </si>
  <si>
    <t>EASY CHACHA 1</t>
  </si>
  <si>
    <t>CHARLESTON</t>
  </si>
  <si>
    <t>https://youtu.be/wvHrChu2wpY</t>
  </si>
  <si>
    <t>BABY CHARLESTON</t>
  </si>
  <si>
    <t>You’re the One Grease</t>
  </si>
  <si>
    <t>LITTLE CHARLESTON</t>
  </si>
  <si>
    <t>https://youtu.be/jg0wZMf8KZE</t>
  </si>
  <si>
    <t>BABY CHARLESTON 1</t>
  </si>
  <si>
    <t>DISCO CHACHA</t>
  </si>
  <si>
    <t>DISCO CLOCLO</t>
  </si>
  <si>
    <t xml:space="preserve">Je vais à Rio </t>
  </si>
  <si>
    <t>DISCO CLOCLO 1</t>
  </si>
  <si>
    <t>Cette année là</t>
  </si>
  <si>
    <t>DISCO FLASHDANCE</t>
  </si>
  <si>
    <t>What a feeling</t>
  </si>
  <si>
    <t>DISCO ISABELLE</t>
  </si>
  <si>
    <t>DISCO OTTAWAN</t>
  </si>
  <si>
    <t>D.I.S.C.O Ottawan</t>
  </si>
  <si>
    <t>HOT STUFF DISCO</t>
  </si>
  <si>
    <t>MADISON</t>
  </si>
  <si>
    <t>Last night</t>
  </si>
  <si>
    <t>00 pas de base</t>
  </si>
  <si>
    <t>https://youtu.be/aXa2Vzga5YM</t>
  </si>
  <si>
    <t>MADISON COWBOY</t>
  </si>
  <si>
    <t>MADISON AMERICAIN</t>
  </si>
  <si>
    <t>LE GRAND M</t>
  </si>
  <si>
    <t>Le grand M Billy Bridge</t>
  </si>
  <si>
    <t>MADISON CROISE</t>
  </si>
  <si>
    <t>LINDI SHUFFLE</t>
  </si>
  <si>
    <t>LINDI SHUFFLE 1</t>
  </si>
  <si>
    <t>01  chorée</t>
  </si>
  <si>
    <t>MAMMA MARIA</t>
  </si>
  <si>
    <t>Mama maria Gino Dal Nero</t>
  </si>
  <si>
    <t>https://youtu.be/RSEGHxS0nFg</t>
  </si>
  <si>
    <t>MAMMA MARIA 1</t>
  </si>
  <si>
    <t>Grenade Clara Luciani</t>
  </si>
  <si>
    <t>https://youtu.be/O27JsiSPigI</t>
  </si>
  <si>
    <t>NEW TRAIN</t>
  </si>
  <si>
    <t>https://youtu.be/PACBUedhJtM</t>
  </si>
  <si>
    <t>ROCK</t>
  </si>
  <si>
    <t>Rock around the clock</t>
  </si>
  <si>
    <t>https://youtu.be/_3XwjGv7CR0</t>
  </si>
  <si>
    <t>JAILHOUSE CREOLE</t>
  </si>
  <si>
    <t>https://youtu.be/K-9GDHFlsj0</t>
  </si>
  <si>
    <t>LITTLE RUMBA</t>
  </si>
  <si>
    <t>https://youtu.be/ZSr1UJKx3kg</t>
  </si>
  <si>
    <t>RETIENS LA NUIT</t>
  </si>
  <si>
    <t>https://youtu.be/PCDUtHw7Kpg</t>
  </si>
  <si>
    <t>JO N JO TANGO</t>
  </si>
  <si>
    <t>NIGHT TANGO</t>
  </si>
  <si>
    <t>QUIZAS TANGO</t>
  </si>
  <si>
    <t>https://youtu.be/2eX_Tzes5oM</t>
  </si>
  <si>
    <t>LA CUMPARSITA TANGO</t>
  </si>
  <si>
    <t>https://youtu.be/cjeeHzFDGvU</t>
  </si>
  <si>
    <t>STEALING THE BEST</t>
  </si>
  <si>
    <t>https://youtu.be/q6FmmkW0RBE</t>
  </si>
  <si>
    <t>OH NO DESPACITO</t>
  </si>
  <si>
    <t>https://youtu.be/GTrUUgTNjo8</t>
  </si>
  <si>
    <t>OVER THE MOON</t>
  </si>
  <si>
    <t>Runaround Sue</t>
  </si>
  <si>
    <t>https://youtu.be/tYRDD5B4j8Y</t>
  </si>
  <si>
    <t>RAINY NIGHT</t>
  </si>
  <si>
    <t>https://youtu.be/gEjM7yRU3sA</t>
  </si>
  <si>
    <t>SIMPLY MAMBO</t>
  </si>
  <si>
    <t>https://www.youtube.com/watch?v=ETLxwUbF20I</t>
  </si>
  <si>
    <t>https://www.youtube.com/watch?v=LzrN9r5AEcE</t>
  </si>
  <si>
    <t>LA TARANTELLE</t>
  </si>
  <si>
    <t>https://youtu.be/vpq_mfUQSgY</t>
  </si>
  <si>
    <t>LE ZOUK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</si>
</sst>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2"/>
      <color theme="1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rgb="FFFFFFFF"/>
      <name val="Arial"/>
    </font>
    <font>
      <sz val="10"/>
      <color rgb="FF000000"/>
      <name val="Roboto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2" borderId="0" xfId="0" applyFont="1" applyFill="1" applyAlignment="1"/>
    <xf numFmtId="0" fontId="3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3" borderId="0" xfId="0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20" fontId="4" fillId="0" borderId="0" xfId="0" applyNumberFormat="1" applyFont="1" applyAlignment="1">
      <alignment horizontal="left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K-9GDHFlsj0" TargetMode="External"/><Relationship Id="rId13" Type="http://schemas.openxmlformats.org/officeDocument/2006/relationships/hyperlink" Target="https://youtu.be/cjeeHzFDGvU" TargetMode="External"/><Relationship Id="rId18" Type="http://schemas.openxmlformats.org/officeDocument/2006/relationships/hyperlink" Target="https://www.youtube.com/watch?v=ETLxwUbF20I" TargetMode="External"/><Relationship Id="rId3" Type="http://schemas.openxmlformats.org/officeDocument/2006/relationships/hyperlink" Target="https://youtu.be/aXa2Vzga5YM" TargetMode="External"/><Relationship Id="rId7" Type="http://schemas.openxmlformats.org/officeDocument/2006/relationships/hyperlink" Target="https://youtu.be/_3XwjGv7CR0" TargetMode="External"/><Relationship Id="rId12" Type="http://schemas.openxmlformats.org/officeDocument/2006/relationships/hyperlink" Target="https://youtu.be/2eX_Tzes5oM" TargetMode="External"/><Relationship Id="rId17" Type="http://schemas.openxmlformats.org/officeDocument/2006/relationships/hyperlink" Target="https://youtu.be/gEjM7yRU3sA" TargetMode="External"/><Relationship Id="rId2" Type="http://schemas.openxmlformats.org/officeDocument/2006/relationships/hyperlink" Target="https://youtu.be/jg0wZMf8KZE" TargetMode="External"/><Relationship Id="rId16" Type="http://schemas.openxmlformats.org/officeDocument/2006/relationships/hyperlink" Target="https://youtu.be/tYRDD5B4j8Y" TargetMode="External"/><Relationship Id="rId20" Type="http://schemas.openxmlformats.org/officeDocument/2006/relationships/hyperlink" Target="https://youtu.be/vpq_mfUQSgY" TargetMode="External"/><Relationship Id="rId1" Type="http://schemas.openxmlformats.org/officeDocument/2006/relationships/hyperlink" Target="https://youtu.be/wvHrChu2wpY" TargetMode="External"/><Relationship Id="rId6" Type="http://schemas.openxmlformats.org/officeDocument/2006/relationships/hyperlink" Target="https://youtu.be/PACBUedhJtM" TargetMode="External"/><Relationship Id="rId11" Type="http://schemas.openxmlformats.org/officeDocument/2006/relationships/hyperlink" Target="https://youtu.be/PCDUtHw7Kpg" TargetMode="External"/><Relationship Id="rId5" Type="http://schemas.openxmlformats.org/officeDocument/2006/relationships/hyperlink" Target="https://youtu.be/O27JsiSPigI" TargetMode="External"/><Relationship Id="rId15" Type="http://schemas.openxmlformats.org/officeDocument/2006/relationships/hyperlink" Target="https://youtu.be/GTrUUgTNjo8" TargetMode="External"/><Relationship Id="rId10" Type="http://schemas.openxmlformats.org/officeDocument/2006/relationships/hyperlink" Target="https://youtu.be/PCDUtHw7Kpg" TargetMode="External"/><Relationship Id="rId19" Type="http://schemas.openxmlformats.org/officeDocument/2006/relationships/hyperlink" Target="https://www.youtube.com/watch?v=LzrN9r5AEcE" TargetMode="External"/><Relationship Id="rId4" Type="http://schemas.openxmlformats.org/officeDocument/2006/relationships/hyperlink" Target="https://youtu.be/RSEGHxS0nFg" TargetMode="External"/><Relationship Id="rId9" Type="http://schemas.openxmlformats.org/officeDocument/2006/relationships/hyperlink" Target="https://youtu.be/ZSr1UJKx3kg" TargetMode="External"/><Relationship Id="rId14" Type="http://schemas.openxmlformats.org/officeDocument/2006/relationships/hyperlink" Target="https://youtu.be/q6FmmkW0RB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bRJOMWFp8Yw" TargetMode="External"/><Relationship Id="rId3" Type="http://schemas.openxmlformats.org/officeDocument/2006/relationships/hyperlink" Target="https://www.youtube.com/watch?v=QrQlfIZhC34" TargetMode="External"/><Relationship Id="rId7" Type="http://schemas.openxmlformats.org/officeDocument/2006/relationships/hyperlink" Target="https://youtu.be/pmmqWb62Wzk" TargetMode="External"/><Relationship Id="rId2" Type="http://schemas.openxmlformats.org/officeDocument/2006/relationships/hyperlink" Target="https://www.youtube.com/watch?v=EuDlzkvDdi0" TargetMode="External"/><Relationship Id="rId1" Type="http://schemas.openxmlformats.org/officeDocument/2006/relationships/hyperlink" Target="https://www.youtube.com/watch?v=3ZANOY1bpDA" TargetMode="External"/><Relationship Id="rId6" Type="http://schemas.openxmlformats.org/officeDocument/2006/relationships/hyperlink" Target="https://drive.google.com/file/d/12A1VK74U2L1FISzDGY0p-S0CD_4ubnDO/view?usp=sharing" TargetMode="External"/><Relationship Id="rId5" Type="http://schemas.openxmlformats.org/officeDocument/2006/relationships/hyperlink" Target="https://www.youtube.com/watch?v=Ihe3ibPSy10" TargetMode="External"/><Relationship Id="rId10" Type="http://schemas.openxmlformats.org/officeDocument/2006/relationships/hyperlink" Target="https://youtu.be/HgGrOxoCkYE" TargetMode="External"/><Relationship Id="rId4" Type="http://schemas.openxmlformats.org/officeDocument/2006/relationships/hyperlink" Target="https://www.youtube.com/watch?v=VMMMVMa4WS8" TargetMode="External"/><Relationship Id="rId9" Type="http://schemas.openxmlformats.org/officeDocument/2006/relationships/hyperlink" Target="https://youtu.be/HtXkibhEfW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9"/>
  <sheetViews>
    <sheetView workbookViewId="0"/>
  </sheetViews>
  <sheetFormatPr baseColWidth="10" defaultColWidth="14.42578125" defaultRowHeight="15.75" customHeight="1"/>
  <cols>
    <col min="1" max="1" width="22.85546875" customWidth="1"/>
    <col min="2" max="2" width="29.42578125" customWidth="1"/>
    <col min="3" max="3" width="13.85546875" customWidth="1"/>
    <col min="4" max="4" width="20.42578125" customWidth="1"/>
  </cols>
  <sheetData>
    <row r="1" spans="1:27">
      <c r="A1" s="5" t="s">
        <v>40</v>
      </c>
      <c r="B1" s="5" t="s">
        <v>33</v>
      </c>
      <c r="C1" s="5" t="s">
        <v>47</v>
      </c>
      <c r="D1" s="5" t="s">
        <v>49</v>
      </c>
      <c r="E1" s="5" t="s">
        <v>39</v>
      </c>
      <c r="F1" s="5" t="s">
        <v>42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>
      <c r="A2" s="3" t="s">
        <v>62</v>
      </c>
      <c r="B2" s="4"/>
      <c r="C2" s="4"/>
      <c r="D2" s="7" t="str">
        <f>HYPERLINK("https://youtu.be/v9qjSiGmMqI","vidéo1")</f>
        <v>vidéo1</v>
      </c>
    </row>
    <row r="3" spans="1:27">
      <c r="A3" s="9" t="s">
        <v>111</v>
      </c>
      <c r="B3" s="4"/>
      <c r="C3" s="4"/>
      <c r="D3" s="4"/>
    </row>
    <row r="4" spans="1:27">
      <c r="A4" s="3" t="s">
        <v>112</v>
      </c>
      <c r="B4" s="4" t="s">
        <v>113</v>
      </c>
      <c r="C4" s="4"/>
      <c r="D4" s="7" t="str">
        <f>HYPERLINK("https://youtu.be/RzIX-Vd8p08","vidéo 1")</f>
        <v>vidéo 1</v>
      </c>
    </row>
    <row r="5" spans="1:27">
      <c r="A5" s="9" t="s">
        <v>118</v>
      </c>
      <c r="B5" s="4" t="s">
        <v>119</v>
      </c>
      <c r="C5" s="11" t="s">
        <v>120</v>
      </c>
      <c r="D5" s="12"/>
    </row>
    <row r="6" spans="1:27">
      <c r="A6" s="9" t="s">
        <v>121</v>
      </c>
    </row>
    <row r="7" spans="1:27">
      <c r="A7" s="3" t="s">
        <v>122</v>
      </c>
      <c r="B7" s="4" t="s">
        <v>123</v>
      </c>
      <c r="C7" s="4"/>
      <c r="D7" s="7" t="str">
        <f>HYPERLINK("https://youtu.be/xZF5B35yfdY","vidéo 1")</f>
        <v>vidéo 1</v>
      </c>
      <c r="F7" s="4" t="s">
        <v>131</v>
      </c>
    </row>
    <row r="9" spans="1:27">
      <c r="A9" s="3"/>
      <c r="B9" s="4"/>
      <c r="C9" s="4"/>
      <c r="D9" s="12"/>
    </row>
    <row r="10" spans="1:27">
      <c r="A10" s="3" t="s">
        <v>132</v>
      </c>
      <c r="B10" s="4" t="s">
        <v>133</v>
      </c>
      <c r="C10" s="11" t="s">
        <v>114</v>
      </c>
      <c r="D10" s="7" t="str">
        <f>HYPERLINK("https://www.youtube.com/watch?v=IjhuSZEUK8c","vidéo 3")</f>
        <v>vidéo 3</v>
      </c>
    </row>
    <row r="11" spans="1:27">
      <c r="A11" s="3"/>
      <c r="B11" s="4" t="s">
        <v>139</v>
      </c>
      <c r="C11" s="4" t="s">
        <v>140</v>
      </c>
      <c r="D11" s="7" t="str">
        <f>HYPERLINK("https://www.youtube.com/watch?v=JGE0k1jWMIg","vidéo 4")</f>
        <v>vidéo 4</v>
      </c>
    </row>
    <row r="12" spans="1:27">
      <c r="A12" s="3"/>
      <c r="B12" s="4" t="s">
        <v>139</v>
      </c>
      <c r="C12" s="4" t="s">
        <v>140</v>
      </c>
      <c r="D12" s="7" t="str">
        <f>HYPERLINK("https://www.youtube.com/watch?v=IjhuSZEUK8c","vidéo 5")</f>
        <v>vidéo 5</v>
      </c>
    </row>
    <row r="13" spans="1:27">
      <c r="A13" s="3"/>
      <c r="B13" s="4" t="s">
        <v>139</v>
      </c>
      <c r="C13" s="4"/>
      <c r="D13" s="7" t="str">
        <f>HYPERLINK("https://www.youtube.com/watch?v=JGE0k1jWMIg","vidéo 2")</f>
        <v>vidéo 2</v>
      </c>
    </row>
    <row r="14" spans="1:27">
      <c r="A14" s="3"/>
      <c r="B14" s="4"/>
      <c r="C14" s="4"/>
      <c r="D14" s="12"/>
    </row>
    <row r="15" spans="1:27">
      <c r="A15" s="3" t="s">
        <v>149</v>
      </c>
      <c r="B15" s="4" t="s">
        <v>150</v>
      </c>
      <c r="C15" s="4"/>
      <c r="D15" s="7" t="str">
        <f>HYPERLINK("https://youtu.be/E6jJvDubOpQ","vidéo 1")</f>
        <v>vidéo 1</v>
      </c>
    </row>
    <row r="16" spans="1:27">
      <c r="A16" s="9" t="s">
        <v>151</v>
      </c>
      <c r="B16" s="4"/>
      <c r="C16" s="4"/>
    </row>
    <row r="17" spans="1:6">
      <c r="A17" s="3" t="s">
        <v>152</v>
      </c>
      <c r="D17" s="7" t="str">
        <f>HYPERLINK("https://youtu.be/XImTyXhMppE","vidéo 1")</f>
        <v>vidéo 1</v>
      </c>
    </row>
    <row r="18" spans="1:6">
      <c r="A18" s="9" t="s">
        <v>153</v>
      </c>
    </row>
    <row r="19" spans="1:6">
      <c r="A19" s="3" t="s">
        <v>154</v>
      </c>
      <c r="D19" s="7" t="str">
        <f>HYPERLINK("https://youtu.be/5DYxwFxj8e0","vidéo 1")</f>
        <v>vidéo 1</v>
      </c>
    </row>
    <row r="20" spans="1:6">
      <c r="A20" s="3"/>
      <c r="B20" s="4"/>
      <c r="C20" s="4"/>
      <c r="D20" s="8" t="s">
        <v>155</v>
      </c>
    </row>
    <row r="21" spans="1:6">
      <c r="A21" s="3" t="s">
        <v>156</v>
      </c>
      <c r="B21" s="4" t="s">
        <v>157</v>
      </c>
      <c r="C21" s="4"/>
      <c r="D21" s="7" t="str">
        <f>HYPERLINK("https://youtu.be/a_864Y7G4tk","vidéo 1")</f>
        <v>vidéo 1</v>
      </c>
    </row>
    <row r="22" spans="1:6">
      <c r="A22" s="14" t="s">
        <v>158</v>
      </c>
      <c r="B22" s="4"/>
      <c r="C22" s="4"/>
      <c r="D22" s="8" t="s">
        <v>159</v>
      </c>
    </row>
    <row r="23" spans="1:6">
      <c r="A23" s="9" t="s">
        <v>160</v>
      </c>
      <c r="B23" s="4"/>
      <c r="C23" s="4"/>
    </row>
    <row r="25" spans="1:6">
      <c r="A25" s="3" t="s">
        <v>161</v>
      </c>
      <c r="B25" s="4"/>
      <c r="C25" s="4"/>
    </row>
    <row r="26" spans="1:6">
      <c r="A26" s="3" t="s">
        <v>162</v>
      </c>
      <c r="B26" s="4" t="s">
        <v>163</v>
      </c>
      <c r="C26" s="4"/>
      <c r="D26" s="7" t="str">
        <f>HYPERLINK("https://youtu.be/mB5COcjZbRI","vidéo 1")</f>
        <v>vidéo 1</v>
      </c>
      <c r="E26" s="4"/>
      <c r="F26" s="4" t="s">
        <v>131</v>
      </c>
    </row>
    <row r="27" spans="1:6">
      <c r="A27" s="9" t="s">
        <v>164</v>
      </c>
      <c r="B27" s="4" t="s">
        <v>165</v>
      </c>
      <c r="C27" s="4"/>
      <c r="D27" s="7" t="str">
        <f>HYPERLINK("https://youtu.be/6SgnOYK9HuI","vidéo 2")</f>
        <v>vidéo 2</v>
      </c>
    </row>
    <row r="28" spans="1:6">
      <c r="A28" s="3" t="s">
        <v>166</v>
      </c>
      <c r="B28" s="4" t="s">
        <v>167</v>
      </c>
    </row>
    <row r="29" spans="1:6">
      <c r="A29" s="3" t="s">
        <v>168</v>
      </c>
      <c r="B29" s="4"/>
      <c r="C29" s="4"/>
    </row>
    <row r="30" spans="1:6">
      <c r="A30" s="3" t="s">
        <v>169</v>
      </c>
      <c r="B30" s="4" t="s">
        <v>170</v>
      </c>
      <c r="C30" s="4"/>
      <c r="D30" s="7" t="str">
        <f>HYPERLINK("https://youtu.be/oLn6l7AZ9KM","vidéo 1")</f>
        <v>vidéo 1</v>
      </c>
    </row>
    <row r="31" spans="1:6">
      <c r="A31" s="3" t="s">
        <v>171</v>
      </c>
      <c r="B31" s="4"/>
      <c r="C31" s="4"/>
    </row>
    <row r="33" spans="1:6">
      <c r="A33" s="3"/>
      <c r="B33" s="4"/>
      <c r="C33" s="4"/>
    </row>
    <row r="34" spans="1:6">
      <c r="A34" s="3" t="s">
        <v>172</v>
      </c>
      <c r="B34" s="4" t="s">
        <v>173</v>
      </c>
      <c r="C34" s="4" t="s">
        <v>174</v>
      </c>
      <c r="D34" s="8" t="s">
        <v>175</v>
      </c>
    </row>
    <row r="35" spans="1:6">
      <c r="A35" s="3"/>
      <c r="B35" s="4"/>
      <c r="C35" s="4"/>
      <c r="D35" s="7" t="str">
        <f>HYPERLINK("https://youtu.be/6qxm7f8_Urc","vidéo 1")</f>
        <v>vidéo 1</v>
      </c>
    </row>
    <row r="36" spans="1:6">
      <c r="A36" s="3" t="s">
        <v>176</v>
      </c>
      <c r="B36" s="4"/>
      <c r="C36" s="4"/>
      <c r="D36" s="7" t="str">
        <f>HYPERLINK("https://youtu.be/RFwSqf3I1OQ","vidéo 1")</f>
        <v>vidéo 1</v>
      </c>
    </row>
    <row r="37" spans="1:6">
      <c r="A37" s="3" t="s">
        <v>177</v>
      </c>
      <c r="B37" s="4"/>
      <c r="C37" s="4"/>
      <c r="D37" s="7" t="str">
        <f>HYPERLINK("https://youtu.be/1xVt29p-z4s","vidéo 1")</f>
        <v>vidéo 1</v>
      </c>
    </row>
    <row r="38" spans="1:6">
      <c r="A38" s="3" t="s">
        <v>178</v>
      </c>
      <c r="B38" s="4" t="s">
        <v>179</v>
      </c>
      <c r="C38" s="4"/>
      <c r="D38" s="7" t="str">
        <f>HYPERLINK("https://youtu.be/WQkBcTpqmSo","vidéo 1")</f>
        <v>vidéo 1</v>
      </c>
    </row>
    <row r="39" spans="1:6">
      <c r="A39" s="3" t="s">
        <v>180</v>
      </c>
      <c r="B39" s="4"/>
      <c r="C39" s="4"/>
      <c r="D39" s="7" t="str">
        <f>HYPERLINK("https://youtu.be/Khz7bMFfxnA","vidéo 1")</f>
        <v>vidéo 1</v>
      </c>
      <c r="E39" s="4"/>
      <c r="F39" s="4" t="s">
        <v>131</v>
      </c>
    </row>
    <row r="40" spans="1:6">
      <c r="A40" s="3"/>
      <c r="B40" s="4"/>
      <c r="C40" s="4"/>
    </row>
    <row r="41" spans="1:6">
      <c r="A41" s="3"/>
      <c r="B41" s="4"/>
      <c r="C41" s="4"/>
    </row>
    <row r="42" spans="1:6">
      <c r="A42" s="3" t="s">
        <v>181</v>
      </c>
      <c r="B42" s="4"/>
      <c r="C42" s="11" t="s">
        <v>174</v>
      </c>
      <c r="D42" s="7" t="str">
        <f>HYPERLINK("https://www.youtube.com/watch?v=GoNpXAbqFIY","vidéo 1")</f>
        <v>vidéo 1</v>
      </c>
    </row>
    <row r="43" spans="1:6">
      <c r="A43" s="9" t="s">
        <v>182</v>
      </c>
      <c r="C43" s="4" t="s">
        <v>183</v>
      </c>
      <c r="D43" s="7" t="str">
        <f>HYPERLINK("https://www.youtube.com/watch?v=GkXTtfpX7GU","vidéo 2")</f>
        <v>vidéo 2</v>
      </c>
    </row>
    <row r="44" spans="1:6">
      <c r="A44" s="3"/>
      <c r="B44" s="4"/>
      <c r="C44" s="4"/>
      <c r="D44" s="4"/>
    </row>
    <row r="45" spans="1:6">
      <c r="A45" s="3" t="s">
        <v>184</v>
      </c>
      <c r="B45" s="4" t="s">
        <v>185</v>
      </c>
      <c r="C45" s="4">
        <v>0</v>
      </c>
      <c r="D45" s="8" t="s">
        <v>186</v>
      </c>
    </row>
    <row r="46" spans="1:6">
      <c r="A46" s="9" t="s">
        <v>187</v>
      </c>
      <c r="B46" s="4" t="s">
        <v>188</v>
      </c>
      <c r="C46" s="4"/>
      <c r="D46" s="8" t="s">
        <v>189</v>
      </c>
    </row>
    <row r="47" spans="1:6">
      <c r="A47" s="3"/>
      <c r="B47" s="4"/>
      <c r="C47" s="4"/>
      <c r="D47" s="4"/>
    </row>
    <row r="48" spans="1:6">
      <c r="A48" s="3" t="s">
        <v>190</v>
      </c>
      <c r="B48" s="4"/>
      <c r="C48" s="4"/>
      <c r="D48" s="8" t="s">
        <v>191</v>
      </c>
    </row>
    <row r="49" spans="1:6">
      <c r="A49" s="3"/>
      <c r="B49" s="4"/>
      <c r="C49" s="4"/>
      <c r="D49" s="4"/>
    </row>
    <row r="50" spans="1:6">
      <c r="A50" s="3" t="s">
        <v>192</v>
      </c>
      <c r="B50" s="4" t="s">
        <v>193</v>
      </c>
      <c r="C50" s="4"/>
      <c r="D50" s="8" t="s">
        <v>194</v>
      </c>
      <c r="F50" s="4" t="s">
        <v>131</v>
      </c>
    </row>
    <row r="51" spans="1:6">
      <c r="A51" s="3" t="s">
        <v>195</v>
      </c>
      <c r="B51" s="4"/>
      <c r="C51" s="4" t="s">
        <v>174</v>
      </c>
      <c r="D51" s="8" t="s">
        <v>196</v>
      </c>
    </row>
    <row r="52" spans="1:6">
      <c r="A52" s="3"/>
      <c r="B52" s="4"/>
      <c r="C52" s="4"/>
      <c r="D52" s="4"/>
    </row>
    <row r="53" spans="1:6">
      <c r="A53" s="3"/>
      <c r="B53" s="4"/>
      <c r="C53" s="4"/>
      <c r="D53" s="4"/>
    </row>
    <row r="54" spans="1:6">
      <c r="A54" s="3" t="s">
        <v>197</v>
      </c>
      <c r="B54" s="4"/>
      <c r="C54" s="4"/>
      <c r="D54" s="8" t="s">
        <v>198</v>
      </c>
    </row>
    <row r="55" spans="1:6">
      <c r="A55" s="3" t="s">
        <v>199</v>
      </c>
      <c r="B55" s="4"/>
      <c r="C55" s="4" t="s">
        <v>174</v>
      </c>
      <c r="D55" s="7" t="s">
        <v>200</v>
      </c>
    </row>
    <row r="56" spans="1:6">
      <c r="A56" s="3"/>
      <c r="B56" s="4"/>
      <c r="C56" s="4"/>
      <c r="D56" s="12"/>
    </row>
    <row r="57" spans="1:6">
      <c r="A57" s="3" t="s">
        <v>201</v>
      </c>
      <c r="B57" s="4"/>
      <c r="C57" s="4"/>
      <c r="D57" s="7" t="str">
        <f>HYPERLINK("https://youtu.be/wyIic6nVcmU","vidéo 1")</f>
        <v>vidéo 1</v>
      </c>
    </row>
    <row r="58" spans="1:6">
      <c r="A58" s="3" t="s">
        <v>202</v>
      </c>
      <c r="B58" s="4"/>
      <c r="C58" s="4"/>
      <c r="D58" s="8" t="s">
        <v>200</v>
      </c>
    </row>
    <row r="59" spans="1:6">
      <c r="A59" s="3" t="s">
        <v>203</v>
      </c>
      <c r="D59" s="8" t="s">
        <v>204</v>
      </c>
    </row>
    <row r="61" spans="1:6">
      <c r="A61" s="3" t="s">
        <v>205</v>
      </c>
      <c r="B61" s="4"/>
      <c r="C61" s="4"/>
      <c r="D61" s="8" t="s">
        <v>206</v>
      </c>
    </row>
    <row r="62" spans="1:6">
      <c r="A62" s="3"/>
      <c r="B62" s="4"/>
      <c r="C62" s="4"/>
    </row>
    <row r="63" spans="1:6">
      <c r="A63" s="3" t="s">
        <v>207</v>
      </c>
      <c r="B63" s="4"/>
      <c r="C63" s="4"/>
      <c r="D63" s="8" t="s">
        <v>208</v>
      </c>
    </row>
    <row r="64" spans="1:6">
      <c r="A64" s="3"/>
      <c r="B64" s="4"/>
      <c r="C64" s="4"/>
    </row>
    <row r="65" spans="1:4">
      <c r="A65" s="3" t="s">
        <v>209</v>
      </c>
      <c r="B65" s="4"/>
      <c r="C65" s="4"/>
      <c r="D65" s="8" t="s">
        <v>210</v>
      </c>
    </row>
    <row r="66" spans="1:4">
      <c r="A66" s="3"/>
      <c r="B66" s="4"/>
      <c r="C66" s="4"/>
      <c r="D66" s="4"/>
    </row>
    <row r="67" spans="1:4">
      <c r="A67" s="3" t="s">
        <v>211</v>
      </c>
      <c r="B67" s="4" t="s">
        <v>212</v>
      </c>
      <c r="C67" s="4"/>
      <c r="D67" s="8" t="s">
        <v>213</v>
      </c>
    </row>
    <row r="68" spans="1:4">
      <c r="A68" s="6"/>
      <c r="D68" s="4"/>
    </row>
    <row r="69" spans="1:4">
      <c r="A69" s="3" t="s">
        <v>214</v>
      </c>
      <c r="D69" s="8" t="s">
        <v>215</v>
      </c>
    </row>
    <row r="70" spans="1:4">
      <c r="A70" s="3"/>
      <c r="D70" s="4"/>
    </row>
    <row r="71" spans="1:4">
      <c r="A71" s="3" t="s">
        <v>216</v>
      </c>
      <c r="B71" s="11" t="s">
        <v>174</v>
      </c>
      <c r="D71" s="8" t="s">
        <v>217</v>
      </c>
    </row>
    <row r="72" spans="1:4">
      <c r="A72" s="6"/>
      <c r="B72" s="11" t="s">
        <v>174</v>
      </c>
      <c r="D72" s="8" t="s">
        <v>218</v>
      </c>
    </row>
    <row r="73" spans="1:4">
      <c r="A73" s="6"/>
      <c r="D73" s="4"/>
    </row>
    <row r="74" spans="1:4">
      <c r="A74" s="6"/>
    </row>
    <row r="75" spans="1:4">
      <c r="A75" s="3" t="s">
        <v>219</v>
      </c>
      <c r="D75" s="8" t="s">
        <v>220</v>
      </c>
    </row>
    <row r="76" spans="1:4">
      <c r="A76" s="6"/>
    </row>
    <row r="77" spans="1:4">
      <c r="A77" s="3" t="s">
        <v>221</v>
      </c>
    </row>
    <row r="79" spans="1:4">
      <c r="A79" s="6"/>
    </row>
    <row r="80" spans="1:4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  <row r="569" spans="1:1">
      <c r="A569" s="6"/>
    </row>
    <row r="570" spans="1:1">
      <c r="A570" s="6"/>
    </row>
    <row r="571" spans="1:1">
      <c r="A571" s="6"/>
    </row>
    <row r="572" spans="1:1">
      <c r="A572" s="6"/>
    </row>
    <row r="573" spans="1:1">
      <c r="A573" s="6"/>
    </row>
    <row r="574" spans="1:1">
      <c r="A574" s="6"/>
    </row>
    <row r="575" spans="1:1">
      <c r="A575" s="6"/>
    </row>
    <row r="576" spans="1:1">
      <c r="A576" s="6"/>
    </row>
    <row r="577" spans="1:1">
      <c r="A577" s="6"/>
    </row>
    <row r="578" spans="1:1">
      <c r="A578" s="6"/>
    </row>
    <row r="579" spans="1:1">
      <c r="A579" s="6"/>
    </row>
    <row r="580" spans="1:1">
      <c r="A580" s="6"/>
    </row>
    <row r="581" spans="1:1">
      <c r="A581" s="6"/>
    </row>
    <row r="582" spans="1:1">
      <c r="A582" s="6"/>
    </row>
    <row r="583" spans="1:1">
      <c r="A583" s="6"/>
    </row>
    <row r="584" spans="1:1">
      <c r="A584" s="6"/>
    </row>
    <row r="585" spans="1:1">
      <c r="A585" s="6"/>
    </row>
    <row r="586" spans="1:1">
      <c r="A586" s="6"/>
    </row>
    <row r="587" spans="1:1">
      <c r="A587" s="6"/>
    </row>
    <row r="588" spans="1:1">
      <c r="A588" s="6"/>
    </row>
    <row r="589" spans="1:1">
      <c r="A589" s="6"/>
    </row>
    <row r="590" spans="1:1">
      <c r="A590" s="6"/>
    </row>
    <row r="591" spans="1:1">
      <c r="A591" s="6"/>
    </row>
    <row r="592" spans="1:1">
      <c r="A592" s="6"/>
    </row>
    <row r="593" spans="1:1">
      <c r="A593" s="6"/>
    </row>
    <row r="594" spans="1:1">
      <c r="A594" s="6"/>
    </row>
    <row r="595" spans="1:1">
      <c r="A595" s="6"/>
    </row>
    <row r="596" spans="1:1">
      <c r="A596" s="6"/>
    </row>
    <row r="597" spans="1:1">
      <c r="A597" s="6"/>
    </row>
    <row r="598" spans="1:1">
      <c r="A598" s="6"/>
    </row>
    <row r="599" spans="1:1">
      <c r="A599" s="6"/>
    </row>
    <row r="600" spans="1:1">
      <c r="A600" s="6"/>
    </row>
    <row r="601" spans="1:1">
      <c r="A601" s="6"/>
    </row>
    <row r="602" spans="1:1">
      <c r="A602" s="6"/>
    </row>
    <row r="603" spans="1:1">
      <c r="A603" s="6"/>
    </row>
    <row r="604" spans="1:1">
      <c r="A604" s="6"/>
    </row>
    <row r="605" spans="1:1">
      <c r="A605" s="6"/>
    </row>
    <row r="606" spans="1:1">
      <c r="A606" s="6"/>
    </row>
    <row r="607" spans="1:1">
      <c r="A607" s="6"/>
    </row>
    <row r="608" spans="1:1">
      <c r="A608" s="6"/>
    </row>
    <row r="609" spans="1:1">
      <c r="A609" s="6"/>
    </row>
    <row r="610" spans="1:1">
      <c r="A610" s="6"/>
    </row>
    <row r="611" spans="1:1">
      <c r="A611" s="6"/>
    </row>
    <row r="612" spans="1:1">
      <c r="A612" s="6"/>
    </row>
    <row r="613" spans="1:1">
      <c r="A613" s="6"/>
    </row>
    <row r="614" spans="1:1">
      <c r="A614" s="6"/>
    </row>
    <row r="615" spans="1:1">
      <c r="A615" s="6"/>
    </row>
    <row r="616" spans="1:1">
      <c r="A616" s="6"/>
    </row>
    <row r="617" spans="1:1">
      <c r="A617" s="6"/>
    </row>
    <row r="618" spans="1:1">
      <c r="A618" s="6"/>
    </row>
    <row r="619" spans="1:1">
      <c r="A619" s="6"/>
    </row>
    <row r="620" spans="1:1">
      <c r="A620" s="6"/>
    </row>
    <row r="621" spans="1:1">
      <c r="A621" s="6"/>
    </row>
    <row r="622" spans="1:1">
      <c r="A622" s="6"/>
    </row>
    <row r="623" spans="1:1">
      <c r="A623" s="6"/>
    </row>
    <row r="624" spans="1:1">
      <c r="A624" s="6"/>
    </row>
    <row r="625" spans="1:1">
      <c r="A625" s="6"/>
    </row>
    <row r="626" spans="1:1">
      <c r="A626" s="6"/>
    </row>
    <row r="627" spans="1:1">
      <c r="A627" s="6"/>
    </row>
    <row r="628" spans="1:1">
      <c r="A628" s="6"/>
    </row>
    <row r="629" spans="1:1">
      <c r="A629" s="6"/>
    </row>
    <row r="630" spans="1:1">
      <c r="A630" s="6"/>
    </row>
    <row r="631" spans="1:1">
      <c r="A631" s="6"/>
    </row>
    <row r="632" spans="1:1">
      <c r="A632" s="6"/>
    </row>
    <row r="633" spans="1:1">
      <c r="A633" s="6"/>
    </row>
    <row r="634" spans="1:1">
      <c r="A634" s="6"/>
    </row>
    <row r="635" spans="1:1">
      <c r="A635" s="6"/>
    </row>
    <row r="636" spans="1:1">
      <c r="A636" s="6"/>
    </row>
    <row r="637" spans="1:1">
      <c r="A637" s="6"/>
    </row>
    <row r="638" spans="1:1">
      <c r="A638" s="6"/>
    </row>
    <row r="639" spans="1:1">
      <c r="A639" s="6"/>
    </row>
    <row r="640" spans="1:1">
      <c r="A640" s="6"/>
    </row>
    <row r="641" spans="1:1">
      <c r="A641" s="6"/>
    </row>
    <row r="642" spans="1:1">
      <c r="A642" s="6"/>
    </row>
    <row r="643" spans="1:1">
      <c r="A643" s="6"/>
    </row>
    <row r="644" spans="1:1">
      <c r="A644" s="6"/>
    </row>
    <row r="645" spans="1:1">
      <c r="A645" s="6"/>
    </row>
    <row r="646" spans="1:1">
      <c r="A646" s="6"/>
    </row>
    <row r="647" spans="1:1">
      <c r="A647" s="6"/>
    </row>
    <row r="648" spans="1:1">
      <c r="A648" s="6"/>
    </row>
    <row r="649" spans="1:1">
      <c r="A649" s="6"/>
    </row>
    <row r="650" spans="1:1">
      <c r="A650" s="6"/>
    </row>
    <row r="651" spans="1:1">
      <c r="A651" s="6"/>
    </row>
    <row r="652" spans="1:1">
      <c r="A652" s="6"/>
    </row>
    <row r="653" spans="1:1">
      <c r="A653" s="6"/>
    </row>
    <row r="654" spans="1:1">
      <c r="A654" s="6"/>
    </row>
    <row r="655" spans="1:1">
      <c r="A655" s="6"/>
    </row>
    <row r="656" spans="1:1">
      <c r="A656" s="6"/>
    </row>
    <row r="657" spans="1:1">
      <c r="A657" s="6"/>
    </row>
    <row r="658" spans="1:1">
      <c r="A658" s="6"/>
    </row>
    <row r="659" spans="1:1">
      <c r="A659" s="6"/>
    </row>
    <row r="660" spans="1:1">
      <c r="A660" s="6"/>
    </row>
    <row r="661" spans="1:1">
      <c r="A661" s="6"/>
    </row>
    <row r="662" spans="1:1">
      <c r="A662" s="6"/>
    </row>
    <row r="663" spans="1:1">
      <c r="A663" s="6"/>
    </row>
    <row r="664" spans="1:1">
      <c r="A664" s="6"/>
    </row>
    <row r="665" spans="1:1">
      <c r="A665" s="6"/>
    </row>
    <row r="666" spans="1:1">
      <c r="A666" s="6"/>
    </row>
    <row r="667" spans="1:1">
      <c r="A667" s="6"/>
    </row>
    <row r="668" spans="1:1">
      <c r="A668" s="6"/>
    </row>
    <row r="669" spans="1:1">
      <c r="A669" s="6"/>
    </row>
    <row r="670" spans="1:1">
      <c r="A670" s="6"/>
    </row>
    <row r="671" spans="1:1">
      <c r="A671" s="6"/>
    </row>
    <row r="672" spans="1:1">
      <c r="A672" s="6"/>
    </row>
    <row r="673" spans="1:1">
      <c r="A673" s="6"/>
    </row>
    <row r="674" spans="1:1">
      <c r="A674" s="6"/>
    </row>
    <row r="675" spans="1:1">
      <c r="A675" s="6"/>
    </row>
    <row r="676" spans="1:1">
      <c r="A676" s="6"/>
    </row>
    <row r="677" spans="1:1">
      <c r="A677" s="6"/>
    </row>
    <row r="678" spans="1:1">
      <c r="A678" s="6"/>
    </row>
    <row r="679" spans="1:1">
      <c r="A679" s="6"/>
    </row>
    <row r="680" spans="1:1">
      <c r="A680" s="6"/>
    </row>
    <row r="681" spans="1:1">
      <c r="A681" s="6"/>
    </row>
    <row r="682" spans="1:1">
      <c r="A682" s="6"/>
    </row>
    <row r="683" spans="1:1">
      <c r="A683" s="6"/>
    </row>
    <row r="684" spans="1:1">
      <c r="A684" s="6"/>
    </row>
    <row r="685" spans="1:1">
      <c r="A685" s="6"/>
    </row>
    <row r="686" spans="1:1">
      <c r="A686" s="6"/>
    </row>
    <row r="687" spans="1:1">
      <c r="A687" s="6"/>
    </row>
    <row r="688" spans="1:1">
      <c r="A688" s="6"/>
    </row>
    <row r="689" spans="1:1">
      <c r="A689" s="6"/>
    </row>
    <row r="690" spans="1:1">
      <c r="A690" s="6"/>
    </row>
    <row r="691" spans="1:1">
      <c r="A691" s="6"/>
    </row>
    <row r="692" spans="1:1">
      <c r="A692" s="6"/>
    </row>
    <row r="693" spans="1:1">
      <c r="A693" s="6"/>
    </row>
    <row r="694" spans="1:1">
      <c r="A694" s="6"/>
    </row>
    <row r="695" spans="1:1">
      <c r="A695" s="6"/>
    </row>
    <row r="696" spans="1:1">
      <c r="A696" s="6"/>
    </row>
    <row r="697" spans="1:1">
      <c r="A697" s="6"/>
    </row>
    <row r="698" spans="1:1">
      <c r="A698" s="6"/>
    </row>
    <row r="699" spans="1:1">
      <c r="A699" s="6"/>
    </row>
    <row r="700" spans="1:1">
      <c r="A700" s="6"/>
    </row>
    <row r="701" spans="1:1">
      <c r="A701" s="6"/>
    </row>
    <row r="702" spans="1:1">
      <c r="A702" s="6"/>
    </row>
    <row r="703" spans="1:1">
      <c r="A703" s="6"/>
    </row>
    <row r="704" spans="1:1">
      <c r="A704" s="6"/>
    </row>
    <row r="705" spans="1:1">
      <c r="A705" s="6"/>
    </row>
    <row r="706" spans="1:1">
      <c r="A706" s="6"/>
    </row>
    <row r="707" spans="1:1">
      <c r="A707" s="6"/>
    </row>
    <row r="708" spans="1:1">
      <c r="A708" s="6"/>
    </row>
    <row r="709" spans="1:1">
      <c r="A709" s="6"/>
    </row>
    <row r="710" spans="1:1">
      <c r="A710" s="6"/>
    </row>
    <row r="711" spans="1:1">
      <c r="A711" s="6"/>
    </row>
    <row r="712" spans="1:1">
      <c r="A712" s="6"/>
    </row>
    <row r="713" spans="1:1">
      <c r="A713" s="6"/>
    </row>
    <row r="714" spans="1:1">
      <c r="A714" s="6"/>
    </row>
    <row r="715" spans="1:1">
      <c r="A715" s="6"/>
    </row>
    <row r="716" spans="1:1">
      <c r="A716" s="6"/>
    </row>
    <row r="717" spans="1:1">
      <c r="A717" s="6"/>
    </row>
    <row r="718" spans="1:1">
      <c r="A718" s="6"/>
    </row>
    <row r="719" spans="1:1">
      <c r="A719" s="6"/>
    </row>
    <row r="720" spans="1:1">
      <c r="A720" s="6"/>
    </row>
    <row r="721" spans="1:1">
      <c r="A721" s="6"/>
    </row>
    <row r="722" spans="1:1">
      <c r="A722" s="6"/>
    </row>
    <row r="723" spans="1:1">
      <c r="A723" s="6"/>
    </row>
    <row r="724" spans="1:1">
      <c r="A724" s="6"/>
    </row>
    <row r="725" spans="1:1">
      <c r="A725" s="6"/>
    </row>
    <row r="726" spans="1:1">
      <c r="A726" s="6"/>
    </row>
    <row r="727" spans="1:1">
      <c r="A727" s="6"/>
    </row>
    <row r="728" spans="1:1">
      <c r="A728" s="6"/>
    </row>
    <row r="729" spans="1:1">
      <c r="A729" s="6"/>
    </row>
    <row r="730" spans="1:1">
      <c r="A730" s="6"/>
    </row>
    <row r="731" spans="1:1">
      <c r="A731" s="6"/>
    </row>
    <row r="732" spans="1:1">
      <c r="A732" s="6"/>
    </row>
    <row r="733" spans="1:1">
      <c r="A733" s="6"/>
    </row>
    <row r="734" spans="1:1">
      <c r="A734" s="6"/>
    </row>
    <row r="735" spans="1:1">
      <c r="A735" s="6"/>
    </row>
    <row r="736" spans="1:1">
      <c r="A736" s="6"/>
    </row>
    <row r="737" spans="1:1">
      <c r="A737" s="6"/>
    </row>
    <row r="738" spans="1:1">
      <c r="A738" s="6"/>
    </row>
    <row r="739" spans="1:1">
      <c r="A739" s="6"/>
    </row>
    <row r="740" spans="1:1">
      <c r="A740" s="6"/>
    </row>
    <row r="741" spans="1:1">
      <c r="A741" s="6"/>
    </row>
    <row r="742" spans="1:1">
      <c r="A742" s="6"/>
    </row>
    <row r="743" spans="1:1">
      <c r="A743" s="6"/>
    </row>
    <row r="744" spans="1:1">
      <c r="A744" s="6"/>
    </row>
    <row r="745" spans="1:1">
      <c r="A745" s="6"/>
    </row>
    <row r="746" spans="1:1">
      <c r="A746" s="6"/>
    </row>
    <row r="747" spans="1:1">
      <c r="A747" s="6"/>
    </row>
    <row r="748" spans="1:1">
      <c r="A748" s="6"/>
    </row>
    <row r="749" spans="1:1">
      <c r="A749" s="6"/>
    </row>
    <row r="750" spans="1:1">
      <c r="A750" s="6"/>
    </row>
    <row r="751" spans="1:1">
      <c r="A751" s="6"/>
    </row>
    <row r="752" spans="1:1">
      <c r="A752" s="6"/>
    </row>
    <row r="753" spans="1:1">
      <c r="A753" s="6"/>
    </row>
    <row r="754" spans="1:1">
      <c r="A754" s="6"/>
    </row>
    <row r="755" spans="1:1">
      <c r="A755" s="6"/>
    </row>
    <row r="756" spans="1:1">
      <c r="A756" s="6"/>
    </row>
    <row r="757" spans="1:1">
      <c r="A757" s="6"/>
    </row>
    <row r="758" spans="1:1">
      <c r="A758" s="6"/>
    </row>
    <row r="759" spans="1:1">
      <c r="A759" s="6"/>
    </row>
    <row r="760" spans="1:1">
      <c r="A760" s="6"/>
    </row>
    <row r="761" spans="1:1">
      <c r="A761" s="6"/>
    </row>
    <row r="762" spans="1:1">
      <c r="A762" s="6"/>
    </row>
    <row r="763" spans="1:1">
      <c r="A763" s="6"/>
    </row>
    <row r="764" spans="1:1">
      <c r="A764" s="6"/>
    </row>
    <row r="765" spans="1:1">
      <c r="A765" s="6"/>
    </row>
    <row r="766" spans="1:1">
      <c r="A766" s="6"/>
    </row>
    <row r="767" spans="1:1">
      <c r="A767" s="6"/>
    </row>
    <row r="768" spans="1:1">
      <c r="A768" s="6"/>
    </row>
    <row r="769" spans="1:1">
      <c r="A769" s="6"/>
    </row>
    <row r="770" spans="1:1">
      <c r="A770" s="6"/>
    </row>
    <row r="771" spans="1:1">
      <c r="A771" s="6"/>
    </row>
    <row r="772" spans="1:1">
      <c r="A772" s="6"/>
    </row>
    <row r="773" spans="1:1">
      <c r="A773" s="6"/>
    </row>
    <row r="774" spans="1:1">
      <c r="A774" s="6"/>
    </row>
    <row r="775" spans="1:1">
      <c r="A775" s="6"/>
    </row>
    <row r="776" spans="1:1">
      <c r="A776" s="6"/>
    </row>
    <row r="777" spans="1:1">
      <c r="A777" s="6"/>
    </row>
    <row r="778" spans="1:1">
      <c r="A778" s="6"/>
    </row>
    <row r="779" spans="1:1">
      <c r="A779" s="6"/>
    </row>
    <row r="780" spans="1:1">
      <c r="A780" s="6"/>
    </row>
    <row r="781" spans="1:1">
      <c r="A781" s="6"/>
    </row>
    <row r="782" spans="1:1">
      <c r="A782" s="6"/>
    </row>
    <row r="783" spans="1:1">
      <c r="A783" s="6"/>
    </row>
    <row r="784" spans="1:1">
      <c r="A784" s="6"/>
    </row>
    <row r="785" spans="1:1">
      <c r="A785" s="6"/>
    </row>
    <row r="786" spans="1:1">
      <c r="A786" s="6"/>
    </row>
    <row r="787" spans="1:1">
      <c r="A787" s="6"/>
    </row>
    <row r="788" spans="1:1">
      <c r="A788" s="6"/>
    </row>
    <row r="789" spans="1:1">
      <c r="A789" s="6"/>
    </row>
    <row r="790" spans="1:1">
      <c r="A790" s="6"/>
    </row>
    <row r="791" spans="1:1">
      <c r="A791" s="6"/>
    </row>
    <row r="792" spans="1:1">
      <c r="A792" s="6"/>
    </row>
    <row r="793" spans="1:1">
      <c r="A793" s="6"/>
    </row>
    <row r="794" spans="1:1">
      <c r="A794" s="6"/>
    </row>
    <row r="795" spans="1:1">
      <c r="A795" s="6"/>
    </row>
    <row r="796" spans="1:1">
      <c r="A796" s="6"/>
    </row>
    <row r="797" spans="1:1">
      <c r="A797" s="6"/>
    </row>
    <row r="798" spans="1:1">
      <c r="A798" s="6"/>
    </row>
    <row r="799" spans="1:1">
      <c r="A799" s="6"/>
    </row>
    <row r="800" spans="1:1">
      <c r="A800" s="6"/>
    </row>
    <row r="801" spans="1:1">
      <c r="A801" s="6"/>
    </row>
    <row r="802" spans="1:1">
      <c r="A802" s="6"/>
    </row>
    <row r="803" spans="1:1">
      <c r="A803" s="6"/>
    </row>
    <row r="804" spans="1:1">
      <c r="A804" s="6"/>
    </row>
    <row r="805" spans="1:1">
      <c r="A805" s="6"/>
    </row>
    <row r="806" spans="1:1">
      <c r="A806" s="6"/>
    </row>
    <row r="807" spans="1:1">
      <c r="A807" s="6"/>
    </row>
    <row r="808" spans="1:1">
      <c r="A808" s="6"/>
    </row>
    <row r="809" spans="1:1">
      <c r="A809" s="6"/>
    </row>
    <row r="810" spans="1:1">
      <c r="A810" s="6"/>
    </row>
    <row r="811" spans="1:1">
      <c r="A811" s="6"/>
    </row>
    <row r="812" spans="1:1">
      <c r="A812" s="6"/>
    </row>
    <row r="813" spans="1:1">
      <c r="A813" s="6"/>
    </row>
    <row r="814" spans="1:1">
      <c r="A814" s="6"/>
    </row>
    <row r="815" spans="1:1">
      <c r="A815" s="6"/>
    </row>
    <row r="816" spans="1:1">
      <c r="A816" s="6"/>
    </row>
    <row r="817" spans="1:1">
      <c r="A817" s="6"/>
    </row>
    <row r="818" spans="1:1">
      <c r="A818" s="6"/>
    </row>
    <row r="819" spans="1:1">
      <c r="A819" s="6"/>
    </row>
    <row r="820" spans="1:1">
      <c r="A820" s="6"/>
    </row>
    <row r="821" spans="1:1">
      <c r="A821" s="6"/>
    </row>
    <row r="822" spans="1:1">
      <c r="A822" s="6"/>
    </row>
    <row r="823" spans="1:1">
      <c r="A823" s="6"/>
    </row>
    <row r="824" spans="1:1">
      <c r="A824" s="6"/>
    </row>
    <row r="825" spans="1:1">
      <c r="A825" s="6"/>
    </row>
    <row r="826" spans="1:1">
      <c r="A826" s="6"/>
    </row>
    <row r="827" spans="1:1">
      <c r="A827" s="6"/>
    </row>
    <row r="828" spans="1:1">
      <c r="A828" s="6"/>
    </row>
    <row r="829" spans="1:1">
      <c r="A829" s="6"/>
    </row>
    <row r="830" spans="1:1">
      <c r="A830" s="6"/>
    </row>
    <row r="831" spans="1:1">
      <c r="A831" s="6"/>
    </row>
    <row r="832" spans="1:1">
      <c r="A832" s="6"/>
    </row>
    <row r="833" spans="1:1">
      <c r="A833" s="6"/>
    </row>
    <row r="834" spans="1:1">
      <c r="A834" s="6"/>
    </row>
    <row r="835" spans="1:1">
      <c r="A835" s="6"/>
    </row>
    <row r="836" spans="1:1">
      <c r="A836" s="6"/>
    </row>
    <row r="837" spans="1:1">
      <c r="A837" s="6"/>
    </row>
    <row r="838" spans="1:1">
      <c r="A838" s="6"/>
    </row>
    <row r="839" spans="1:1">
      <c r="A839" s="6"/>
    </row>
    <row r="840" spans="1:1">
      <c r="A840" s="6"/>
    </row>
    <row r="841" spans="1:1">
      <c r="A841" s="6"/>
    </row>
    <row r="842" spans="1:1">
      <c r="A842" s="6"/>
    </row>
    <row r="843" spans="1:1">
      <c r="A843" s="6"/>
    </row>
    <row r="844" spans="1:1">
      <c r="A844" s="6"/>
    </row>
    <row r="845" spans="1:1">
      <c r="A845" s="6"/>
    </row>
    <row r="846" spans="1:1">
      <c r="A846" s="6"/>
    </row>
    <row r="847" spans="1:1">
      <c r="A847" s="6"/>
    </row>
    <row r="848" spans="1:1">
      <c r="A848" s="6"/>
    </row>
    <row r="849" spans="1:1">
      <c r="A849" s="6"/>
    </row>
    <row r="850" spans="1:1">
      <c r="A850" s="6"/>
    </row>
    <row r="851" spans="1:1">
      <c r="A851" s="6"/>
    </row>
    <row r="852" spans="1:1">
      <c r="A852" s="6"/>
    </row>
    <row r="853" spans="1:1">
      <c r="A853" s="6"/>
    </row>
    <row r="854" spans="1:1">
      <c r="A854" s="6"/>
    </row>
    <row r="855" spans="1:1">
      <c r="A855" s="6"/>
    </row>
    <row r="856" spans="1:1">
      <c r="A856" s="6"/>
    </row>
    <row r="857" spans="1:1">
      <c r="A857" s="6"/>
    </row>
    <row r="858" spans="1:1">
      <c r="A858" s="6"/>
    </row>
    <row r="859" spans="1:1">
      <c r="A859" s="6"/>
    </row>
    <row r="860" spans="1:1">
      <c r="A860" s="6"/>
    </row>
    <row r="861" spans="1:1">
      <c r="A861" s="6"/>
    </row>
    <row r="862" spans="1:1">
      <c r="A862" s="6"/>
    </row>
    <row r="863" spans="1:1">
      <c r="A863" s="6"/>
    </row>
    <row r="864" spans="1:1">
      <c r="A864" s="6"/>
    </row>
    <row r="865" spans="1:1">
      <c r="A865" s="6"/>
    </row>
    <row r="866" spans="1:1">
      <c r="A866" s="6"/>
    </row>
    <row r="867" spans="1:1">
      <c r="A867" s="6"/>
    </row>
    <row r="868" spans="1:1">
      <c r="A868" s="6"/>
    </row>
    <row r="869" spans="1:1">
      <c r="A869" s="6"/>
    </row>
    <row r="870" spans="1:1">
      <c r="A870" s="6"/>
    </row>
    <row r="871" spans="1:1">
      <c r="A871" s="6"/>
    </row>
    <row r="872" spans="1:1">
      <c r="A872" s="6"/>
    </row>
    <row r="873" spans="1:1">
      <c r="A873" s="6"/>
    </row>
    <row r="874" spans="1:1">
      <c r="A874" s="6"/>
    </row>
    <row r="875" spans="1:1">
      <c r="A875" s="6"/>
    </row>
    <row r="876" spans="1:1">
      <c r="A876" s="6"/>
    </row>
    <row r="877" spans="1:1">
      <c r="A877" s="6"/>
    </row>
    <row r="878" spans="1:1">
      <c r="A878" s="6"/>
    </row>
    <row r="879" spans="1:1">
      <c r="A879" s="6"/>
    </row>
    <row r="880" spans="1:1">
      <c r="A880" s="6"/>
    </row>
    <row r="881" spans="1:1">
      <c r="A881" s="6"/>
    </row>
    <row r="882" spans="1:1">
      <c r="A882" s="6"/>
    </row>
    <row r="883" spans="1:1">
      <c r="A883" s="6"/>
    </row>
    <row r="884" spans="1:1">
      <c r="A884" s="6"/>
    </row>
    <row r="885" spans="1:1">
      <c r="A885" s="6"/>
    </row>
    <row r="886" spans="1:1">
      <c r="A886" s="6"/>
    </row>
    <row r="887" spans="1:1">
      <c r="A887" s="6"/>
    </row>
    <row r="888" spans="1:1">
      <c r="A888" s="6"/>
    </row>
    <row r="889" spans="1:1">
      <c r="A889" s="6"/>
    </row>
    <row r="890" spans="1:1">
      <c r="A890" s="6"/>
    </row>
    <row r="891" spans="1:1">
      <c r="A891" s="6"/>
    </row>
    <row r="892" spans="1:1">
      <c r="A892" s="6"/>
    </row>
    <row r="893" spans="1:1">
      <c r="A893" s="6"/>
    </row>
    <row r="894" spans="1:1">
      <c r="A894" s="6"/>
    </row>
    <row r="895" spans="1:1">
      <c r="A895" s="6"/>
    </row>
    <row r="896" spans="1:1">
      <c r="A896" s="6"/>
    </row>
    <row r="897" spans="1:1">
      <c r="A897" s="6"/>
    </row>
    <row r="898" spans="1:1">
      <c r="A898" s="6"/>
    </row>
    <row r="899" spans="1:1">
      <c r="A899" s="6"/>
    </row>
    <row r="900" spans="1:1">
      <c r="A900" s="6"/>
    </row>
    <row r="901" spans="1:1">
      <c r="A901" s="6"/>
    </row>
    <row r="902" spans="1:1">
      <c r="A902" s="6"/>
    </row>
    <row r="903" spans="1:1">
      <c r="A903" s="6"/>
    </row>
    <row r="904" spans="1:1">
      <c r="A904" s="6"/>
    </row>
    <row r="905" spans="1:1">
      <c r="A905" s="6"/>
    </row>
    <row r="906" spans="1:1">
      <c r="A906" s="6"/>
    </row>
    <row r="907" spans="1:1">
      <c r="A907" s="6"/>
    </row>
    <row r="908" spans="1:1">
      <c r="A908" s="6"/>
    </row>
    <row r="909" spans="1:1">
      <c r="A909" s="6"/>
    </row>
    <row r="910" spans="1:1">
      <c r="A910" s="6"/>
    </row>
    <row r="911" spans="1:1">
      <c r="A911" s="6"/>
    </row>
    <row r="912" spans="1:1">
      <c r="A912" s="6"/>
    </row>
    <row r="913" spans="1:1">
      <c r="A913" s="6"/>
    </row>
    <row r="914" spans="1:1">
      <c r="A914" s="6"/>
    </row>
    <row r="915" spans="1:1">
      <c r="A915" s="6"/>
    </row>
    <row r="916" spans="1:1">
      <c r="A916" s="6"/>
    </row>
    <row r="917" spans="1:1">
      <c r="A917" s="6"/>
    </row>
    <row r="918" spans="1:1">
      <c r="A918" s="6"/>
    </row>
    <row r="919" spans="1:1">
      <c r="A919" s="6"/>
    </row>
    <row r="920" spans="1:1">
      <c r="A920" s="6"/>
    </row>
    <row r="921" spans="1:1">
      <c r="A921" s="6"/>
    </row>
    <row r="922" spans="1:1">
      <c r="A922" s="6"/>
    </row>
    <row r="923" spans="1:1">
      <c r="A923" s="6"/>
    </row>
    <row r="924" spans="1:1">
      <c r="A924" s="6"/>
    </row>
    <row r="925" spans="1:1">
      <c r="A925" s="6"/>
    </row>
    <row r="926" spans="1:1">
      <c r="A926" s="6"/>
    </row>
    <row r="927" spans="1:1">
      <c r="A927" s="6"/>
    </row>
    <row r="928" spans="1:1">
      <c r="A928" s="6"/>
    </row>
    <row r="929" spans="1:1">
      <c r="A929" s="6"/>
    </row>
    <row r="930" spans="1:1">
      <c r="A930" s="6"/>
    </row>
    <row r="931" spans="1:1">
      <c r="A931" s="6"/>
    </row>
    <row r="932" spans="1:1">
      <c r="A932" s="6"/>
    </row>
    <row r="933" spans="1:1">
      <c r="A933" s="6"/>
    </row>
    <row r="934" spans="1:1">
      <c r="A934" s="6"/>
    </row>
    <row r="935" spans="1:1">
      <c r="A935" s="6"/>
    </row>
    <row r="936" spans="1:1">
      <c r="A936" s="6"/>
    </row>
    <row r="937" spans="1:1">
      <c r="A937" s="6"/>
    </row>
    <row r="938" spans="1:1">
      <c r="A938" s="6"/>
    </row>
    <row r="939" spans="1:1">
      <c r="A939" s="6"/>
    </row>
    <row r="940" spans="1:1">
      <c r="A940" s="6"/>
    </row>
    <row r="941" spans="1:1">
      <c r="A941" s="6"/>
    </row>
    <row r="942" spans="1:1">
      <c r="A942" s="6"/>
    </row>
    <row r="943" spans="1:1">
      <c r="A943" s="6"/>
    </row>
    <row r="944" spans="1:1">
      <c r="A944" s="6"/>
    </row>
    <row r="945" spans="1:1">
      <c r="A945" s="6"/>
    </row>
    <row r="946" spans="1:1">
      <c r="A946" s="6"/>
    </row>
    <row r="947" spans="1:1">
      <c r="A947" s="6"/>
    </row>
    <row r="948" spans="1:1">
      <c r="A948" s="6"/>
    </row>
    <row r="949" spans="1:1">
      <c r="A949" s="6"/>
    </row>
    <row r="950" spans="1:1">
      <c r="A950" s="6"/>
    </row>
    <row r="951" spans="1:1">
      <c r="A951" s="6"/>
    </row>
    <row r="952" spans="1:1">
      <c r="A952" s="6"/>
    </row>
    <row r="953" spans="1:1">
      <c r="A953" s="6"/>
    </row>
    <row r="954" spans="1:1">
      <c r="A954" s="6"/>
    </row>
    <row r="955" spans="1:1">
      <c r="A955" s="6"/>
    </row>
    <row r="956" spans="1:1">
      <c r="A956" s="6"/>
    </row>
    <row r="957" spans="1:1">
      <c r="A957" s="6"/>
    </row>
    <row r="958" spans="1:1">
      <c r="A958" s="6"/>
    </row>
    <row r="959" spans="1:1">
      <c r="A959" s="6"/>
    </row>
    <row r="960" spans="1:1">
      <c r="A960" s="6"/>
    </row>
    <row r="961" spans="1:1">
      <c r="A961" s="6"/>
    </row>
    <row r="962" spans="1:1">
      <c r="A962" s="6"/>
    </row>
    <row r="963" spans="1:1">
      <c r="A963" s="6"/>
    </row>
    <row r="964" spans="1:1">
      <c r="A964" s="6"/>
    </row>
    <row r="965" spans="1:1">
      <c r="A965" s="6"/>
    </row>
    <row r="966" spans="1:1">
      <c r="A966" s="6"/>
    </row>
    <row r="967" spans="1:1">
      <c r="A967" s="6"/>
    </row>
    <row r="968" spans="1:1">
      <c r="A968" s="6"/>
    </row>
    <row r="969" spans="1:1">
      <c r="A969" s="6"/>
    </row>
    <row r="970" spans="1:1">
      <c r="A970" s="6"/>
    </row>
    <row r="971" spans="1:1">
      <c r="A971" s="6"/>
    </row>
    <row r="972" spans="1:1">
      <c r="A972" s="6"/>
    </row>
    <row r="973" spans="1:1">
      <c r="A973" s="6"/>
    </row>
    <row r="974" spans="1:1">
      <c r="A974" s="6"/>
    </row>
    <row r="975" spans="1:1">
      <c r="A975" s="6"/>
    </row>
    <row r="976" spans="1:1">
      <c r="A976" s="6"/>
    </row>
    <row r="977" spans="1:1">
      <c r="A977" s="6"/>
    </row>
    <row r="978" spans="1:1">
      <c r="A978" s="6"/>
    </row>
    <row r="979" spans="1:1">
      <c r="A979" s="6"/>
    </row>
    <row r="980" spans="1:1">
      <c r="A980" s="6"/>
    </row>
    <row r="981" spans="1:1">
      <c r="A981" s="6"/>
    </row>
    <row r="982" spans="1:1">
      <c r="A982" s="6"/>
    </row>
    <row r="983" spans="1:1">
      <c r="A983" s="6"/>
    </row>
    <row r="984" spans="1:1">
      <c r="A984" s="6"/>
    </row>
    <row r="985" spans="1:1">
      <c r="A985" s="6"/>
    </row>
    <row r="986" spans="1:1">
      <c r="A986" s="6"/>
    </row>
    <row r="987" spans="1:1">
      <c r="A987" s="6"/>
    </row>
    <row r="988" spans="1:1">
      <c r="A988" s="6"/>
    </row>
    <row r="989" spans="1:1">
      <c r="A989" s="6"/>
    </row>
    <row r="990" spans="1:1">
      <c r="A990" s="6"/>
    </row>
    <row r="991" spans="1:1">
      <c r="A991" s="6"/>
    </row>
    <row r="992" spans="1:1">
      <c r="A992" s="6"/>
    </row>
    <row r="993" spans="1:1">
      <c r="A993" s="6"/>
    </row>
    <row r="994" spans="1:1">
      <c r="A994" s="6"/>
    </row>
    <row r="995" spans="1:1">
      <c r="A995" s="6"/>
    </row>
    <row r="996" spans="1:1">
      <c r="A996" s="6"/>
    </row>
    <row r="997" spans="1:1">
      <c r="A997" s="6"/>
    </row>
    <row r="998" spans="1:1">
      <c r="A998" s="6"/>
    </row>
    <row r="999" spans="1:1">
      <c r="A999" s="6"/>
    </row>
    <row r="1000" spans="1:1">
      <c r="A1000" s="6"/>
    </row>
    <row r="1001" spans="1:1">
      <c r="A1001" s="6"/>
    </row>
    <row r="1002" spans="1:1">
      <c r="A1002" s="6"/>
    </row>
    <row r="1003" spans="1:1">
      <c r="A1003" s="6"/>
    </row>
    <row r="1004" spans="1:1">
      <c r="A1004" s="6"/>
    </row>
    <row r="1005" spans="1:1">
      <c r="A1005" s="6"/>
    </row>
    <row r="1006" spans="1:1">
      <c r="A1006" s="6"/>
    </row>
    <row r="1007" spans="1:1">
      <c r="A1007" s="6"/>
    </row>
    <row r="1008" spans="1:1">
      <c r="A1008" s="6"/>
    </row>
    <row r="1009" spans="1:1">
      <c r="A1009" s="6"/>
    </row>
  </sheetData>
  <hyperlinks>
    <hyperlink ref="D20" r:id="rId1" xr:uid="{00000000-0004-0000-0000-000000000000}"/>
    <hyperlink ref="D22" r:id="rId2" xr:uid="{00000000-0004-0000-0000-000001000000}"/>
    <hyperlink ref="D34" r:id="rId3" xr:uid="{00000000-0004-0000-0000-000002000000}"/>
    <hyperlink ref="D45" r:id="rId4" xr:uid="{00000000-0004-0000-0000-000003000000}"/>
    <hyperlink ref="D46" r:id="rId5" xr:uid="{00000000-0004-0000-0000-000004000000}"/>
    <hyperlink ref="D48" r:id="rId6" xr:uid="{00000000-0004-0000-0000-000005000000}"/>
    <hyperlink ref="D50" r:id="rId7" xr:uid="{00000000-0004-0000-0000-000006000000}"/>
    <hyperlink ref="D51" r:id="rId8" xr:uid="{00000000-0004-0000-0000-000007000000}"/>
    <hyperlink ref="D54" r:id="rId9" xr:uid="{00000000-0004-0000-0000-000008000000}"/>
    <hyperlink ref="D55" r:id="rId10" xr:uid="{00000000-0004-0000-0000-000009000000}"/>
    <hyperlink ref="D58" r:id="rId11" xr:uid="{00000000-0004-0000-0000-00000A000000}"/>
    <hyperlink ref="D59" r:id="rId12" xr:uid="{00000000-0004-0000-0000-00000B000000}"/>
    <hyperlink ref="D61" r:id="rId13" xr:uid="{00000000-0004-0000-0000-00000C000000}"/>
    <hyperlink ref="D63" r:id="rId14" xr:uid="{00000000-0004-0000-0000-00000D000000}"/>
    <hyperlink ref="D65" r:id="rId15" xr:uid="{00000000-0004-0000-0000-00000E000000}"/>
    <hyperlink ref="D67" r:id="rId16" xr:uid="{00000000-0004-0000-0000-00000F000000}"/>
    <hyperlink ref="D69" r:id="rId17" xr:uid="{00000000-0004-0000-0000-000010000000}"/>
    <hyperlink ref="D71" r:id="rId18" xr:uid="{00000000-0004-0000-0000-000011000000}"/>
    <hyperlink ref="D72" r:id="rId19" xr:uid="{00000000-0004-0000-0000-000012000000}"/>
    <hyperlink ref="D75" r:id="rId20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5"/>
  <sheetViews>
    <sheetView workbookViewId="0"/>
  </sheetViews>
  <sheetFormatPr baseColWidth="10" defaultColWidth="14.42578125" defaultRowHeight="15.75" customHeight="1"/>
  <cols>
    <col min="1" max="1" width="19" customWidth="1"/>
    <col min="2" max="2" width="21" customWidth="1"/>
    <col min="3" max="3" width="45.7109375" customWidth="1"/>
    <col min="4" max="4" width="7.28515625" customWidth="1"/>
    <col min="5" max="5" width="6.42578125" customWidth="1"/>
  </cols>
  <sheetData>
    <row r="1" spans="1:27">
      <c r="A1" s="5" t="s">
        <v>22</v>
      </c>
      <c r="B1" s="5" t="s">
        <v>33</v>
      </c>
      <c r="C1" s="5" t="s">
        <v>35</v>
      </c>
      <c r="D1" s="5" t="s">
        <v>37</v>
      </c>
      <c r="E1" s="5" t="s">
        <v>39</v>
      </c>
      <c r="F1" s="5" t="s">
        <v>42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>
      <c r="A2" s="3" t="s">
        <v>54</v>
      </c>
      <c r="B2" s="4" t="s">
        <v>57</v>
      </c>
      <c r="C2" s="8" t="s">
        <v>66</v>
      </c>
      <c r="D2" s="11" t="s">
        <v>114</v>
      </c>
      <c r="E2" s="11" t="s">
        <v>115</v>
      </c>
    </row>
    <row r="3" spans="1:27">
      <c r="A3" s="6"/>
      <c r="B3" s="4" t="s">
        <v>116</v>
      </c>
      <c r="C3" s="8" t="s">
        <v>117</v>
      </c>
      <c r="D3" s="11" t="s">
        <v>114</v>
      </c>
      <c r="E3" s="11" t="s">
        <v>124</v>
      </c>
    </row>
    <row r="5" spans="1:27">
      <c r="A5" s="3" t="s">
        <v>125</v>
      </c>
      <c r="C5" s="8" t="s">
        <v>126</v>
      </c>
      <c r="D5" s="11" t="s">
        <v>114</v>
      </c>
      <c r="E5" s="11" t="s">
        <v>127</v>
      </c>
    </row>
    <row r="7" spans="1:27">
      <c r="A7" s="3" t="s">
        <v>128</v>
      </c>
      <c r="B7" s="4" t="s">
        <v>129</v>
      </c>
      <c r="C7" s="8" t="s">
        <v>130</v>
      </c>
      <c r="D7" s="11" t="s">
        <v>114</v>
      </c>
      <c r="E7" s="11" t="s">
        <v>134</v>
      </c>
    </row>
    <row r="8" spans="1:27">
      <c r="B8" s="4" t="s">
        <v>116</v>
      </c>
      <c r="C8" s="8" t="s">
        <v>135</v>
      </c>
      <c r="E8" s="11" t="s">
        <v>136</v>
      </c>
    </row>
    <row r="9" spans="1:27">
      <c r="A9" s="3"/>
      <c r="B9" s="4" t="s">
        <v>137</v>
      </c>
      <c r="C9" s="8" t="s">
        <v>138</v>
      </c>
      <c r="D9" s="11" t="s">
        <v>114</v>
      </c>
      <c r="E9" s="13">
        <v>7.9166666666666663E-2</v>
      </c>
    </row>
    <row r="12" spans="1:27">
      <c r="A12" s="3" t="s">
        <v>141</v>
      </c>
      <c r="C12" s="8" t="s">
        <v>142</v>
      </c>
    </row>
    <row r="13" spans="1:27">
      <c r="A13" s="3" t="s">
        <v>143</v>
      </c>
      <c r="C13" s="8" t="s">
        <v>144</v>
      </c>
    </row>
    <row r="14" spans="1:27">
      <c r="A14" s="3" t="s">
        <v>145</v>
      </c>
      <c r="C14" s="8" t="s">
        <v>146</v>
      </c>
    </row>
    <row r="15" spans="1:27">
      <c r="A15" s="3" t="s">
        <v>147</v>
      </c>
      <c r="C15" s="8" t="s">
        <v>148</v>
      </c>
    </row>
  </sheetData>
  <hyperlinks>
    <hyperlink ref="C2" r:id="rId1" xr:uid="{00000000-0004-0000-0100-000000000000}"/>
    <hyperlink ref="C3" r:id="rId2" xr:uid="{00000000-0004-0000-0100-000001000000}"/>
    <hyperlink ref="C5" r:id="rId3" xr:uid="{00000000-0004-0000-0100-000002000000}"/>
    <hyperlink ref="C7" r:id="rId4" xr:uid="{00000000-0004-0000-0100-000003000000}"/>
    <hyperlink ref="C8" r:id="rId5" xr:uid="{00000000-0004-0000-0100-000004000000}"/>
    <hyperlink ref="C9" r:id="rId6" xr:uid="{00000000-0004-0000-0100-000005000000}"/>
    <hyperlink ref="C12" r:id="rId7" xr:uid="{00000000-0004-0000-0100-000006000000}"/>
    <hyperlink ref="C13" r:id="rId8" xr:uid="{00000000-0004-0000-0100-000007000000}"/>
    <hyperlink ref="C14" r:id="rId9" xr:uid="{00000000-0004-0000-0100-000008000000}"/>
    <hyperlink ref="C15" r:id="rId10" xr:uid="{00000000-0004-0000-0100-000009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37"/>
  <sheetViews>
    <sheetView tabSelected="1" workbookViewId="0"/>
  </sheetViews>
  <sheetFormatPr baseColWidth="10" defaultColWidth="14.42578125" defaultRowHeight="15.75" customHeight="1"/>
  <cols>
    <col min="2" max="2" width="61.85546875" customWidth="1"/>
    <col min="3" max="3" width="8.7109375" customWidth="1"/>
    <col min="4" max="4" width="39.5703125" customWidth="1"/>
    <col min="5" max="5" width="11.28515625" customWidth="1"/>
    <col min="7" max="7" width="5.85546875" customWidth="1"/>
    <col min="8" max="8" width="41.140625" customWidth="1"/>
  </cols>
  <sheetData>
    <row r="1" spans="1:13" ht="15.75" customHeight="1">
      <c r="A1" s="1" t="s">
        <v>0</v>
      </c>
      <c r="D1" s="2" t="s">
        <v>1</v>
      </c>
      <c r="E1" s="3" t="s">
        <v>2</v>
      </c>
      <c r="H1" s="2" t="s">
        <v>3</v>
      </c>
      <c r="L1" s="2"/>
    </row>
    <row r="2" spans="1:13" ht="12.75">
      <c r="A2" s="4"/>
      <c r="B2" s="4" t="s">
        <v>4</v>
      </c>
      <c r="D2" s="4" t="s">
        <v>5</v>
      </c>
      <c r="F2" s="4" t="s">
        <v>6</v>
      </c>
      <c r="H2" s="4" t="s">
        <v>7</v>
      </c>
      <c r="J2" s="4" t="s">
        <v>6</v>
      </c>
    </row>
    <row r="3" spans="1:13" ht="12.75">
      <c r="A3" s="4" t="s">
        <v>8</v>
      </c>
      <c r="B3" s="4" t="s">
        <v>9</v>
      </c>
      <c r="D3" s="4" t="s">
        <v>10</v>
      </c>
      <c r="F3" s="4" t="s">
        <v>6</v>
      </c>
      <c r="H3" s="4" t="s">
        <v>11</v>
      </c>
      <c r="M3" s="4">
        <v>1</v>
      </c>
    </row>
    <row r="4" spans="1:13" ht="12.75">
      <c r="A4" s="4" t="s">
        <v>12</v>
      </c>
      <c r="B4" s="4" t="s">
        <v>13</v>
      </c>
      <c r="D4" s="4" t="s">
        <v>14</v>
      </c>
      <c r="F4" s="4" t="s">
        <v>6</v>
      </c>
      <c r="H4" s="4" t="s">
        <v>15</v>
      </c>
      <c r="M4" s="4">
        <v>2</v>
      </c>
    </row>
    <row r="5" spans="1:13" ht="12.75">
      <c r="A5" s="4" t="s">
        <v>16</v>
      </c>
      <c r="B5" s="4" t="s">
        <v>17</v>
      </c>
      <c r="D5" s="4" t="s">
        <v>18</v>
      </c>
      <c r="F5" s="4" t="s">
        <v>6</v>
      </c>
      <c r="H5" s="4" t="s">
        <v>19</v>
      </c>
      <c r="M5" s="4">
        <v>3</v>
      </c>
    </row>
    <row r="6" spans="1:13" ht="12.75">
      <c r="A6" s="4" t="s">
        <v>20</v>
      </c>
      <c r="B6" s="4" t="s">
        <v>21</v>
      </c>
      <c r="D6" s="4" t="s">
        <v>23</v>
      </c>
      <c r="E6" s="4">
        <v>2</v>
      </c>
      <c r="F6" s="4" t="s">
        <v>6</v>
      </c>
      <c r="H6" s="4" t="s">
        <v>24</v>
      </c>
      <c r="M6" s="4">
        <v>4</v>
      </c>
    </row>
    <row r="7" spans="1:13" ht="12.75">
      <c r="A7" s="4" t="s">
        <v>25</v>
      </c>
      <c r="B7" s="4" t="s">
        <v>26</v>
      </c>
      <c r="D7" s="4" t="s">
        <v>23</v>
      </c>
      <c r="E7" s="4">
        <v>2</v>
      </c>
      <c r="H7" s="4" t="s">
        <v>27</v>
      </c>
    </row>
    <row r="8" spans="1:13" ht="12.75">
      <c r="A8" s="4" t="s">
        <v>28</v>
      </c>
      <c r="B8" s="4" t="s">
        <v>13</v>
      </c>
      <c r="D8" s="4" t="s">
        <v>29</v>
      </c>
      <c r="E8" s="4">
        <v>1</v>
      </c>
      <c r="F8" s="4" t="s">
        <v>6</v>
      </c>
      <c r="H8" s="4" t="s">
        <v>30</v>
      </c>
    </row>
    <row r="9" spans="1:13" ht="12.75">
      <c r="A9" s="4" t="s">
        <v>31</v>
      </c>
      <c r="B9" s="4" t="s">
        <v>32</v>
      </c>
      <c r="D9" s="4" t="s">
        <v>34</v>
      </c>
      <c r="E9" s="4">
        <v>2</v>
      </c>
      <c r="H9" s="4" t="s">
        <v>36</v>
      </c>
    </row>
    <row r="10" spans="1:13" ht="12.75">
      <c r="A10" s="4" t="s">
        <v>38</v>
      </c>
      <c r="B10" s="4" t="s">
        <v>41</v>
      </c>
      <c r="D10" s="4" t="s">
        <v>43</v>
      </c>
      <c r="E10" s="4">
        <v>3</v>
      </c>
      <c r="H10" s="4" t="s">
        <v>44</v>
      </c>
    </row>
    <row r="11" spans="1:13" ht="12.75">
      <c r="A11" s="4" t="s">
        <v>45</v>
      </c>
      <c r="B11" s="4" t="s">
        <v>46</v>
      </c>
      <c r="D11" s="4" t="s">
        <v>48</v>
      </c>
      <c r="E11" s="4">
        <v>4</v>
      </c>
      <c r="H11" s="4" t="s">
        <v>50</v>
      </c>
    </row>
    <row r="12" spans="1:13" ht="12.75">
      <c r="A12" s="4" t="s">
        <v>51</v>
      </c>
      <c r="B12" s="4" t="s">
        <v>52</v>
      </c>
      <c r="D12" s="4" t="s">
        <v>53</v>
      </c>
      <c r="E12" s="4">
        <v>1</v>
      </c>
      <c r="F12" s="4" t="s">
        <v>6</v>
      </c>
    </row>
    <row r="13" spans="1:13" ht="12.75">
      <c r="A13" s="4" t="s">
        <v>55</v>
      </c>
      <c r="B13" s="4" t="s">
        <v>56</v>
      </c>
      <c r="D13" s="4" t="s">
        <v>58</v>
      </c>
      <c r="E13" s="4">
        <v>2</v>
      </c>
    </row>
    <row r="14" spans="1:13" ht="15.75" customHeight="1">
      <c r="A14" s="4" t="s">
        <v>59</v>
      </c>
      <c r="B14" s="4" t="s">
        <v>60</v>
      </c>
      <c r="D14" s="4" t="s">
        <v>61</v>
      </c>
      <c r="E14" s="4">
        <v>3</v>
      </c>
      <c r="H14" s="2" t="s">
        <v>63</v>
      </c>
    </row>
    <row r="15" spans="1:13" ht="12.75">
      <c r="A15" s="4" t="s">
        <v>64</v>
      </c>
      <c r="B15" s="4" t="s">
        <v>65</v>
      </c>
      <c r="D15" s="4" t="s">
        <v>67</v>
      </c>
      <c r="E15" s="4">
        <v>4</v>
      </c>
    </row>
    <row r="16" spans="1:13" ht="12.75">
      <c r="A16" s="4" t="s">
        <v>68</v>
      </c>
      <c r="B16" s="4" t="s">
        <v>69</v>
      </c>
      <c r="D16" s="4" t="s">
        <v>53</v>
      </c>
      <c r="E16" s="4">
        <v>1</v>
      </c>
      <c r="F16" s="4" t="s">
        <v>6</v>
      </c>
      <c r="H16" s="4" t="s">
        <v>70</v>
      </c>
    </row>
    <row r="17" spans="1:8" ht="12.75">
      <c r="A17" s="4" t="s">
        <v>71</v>
      </c>
      <c r="B17" s="4" t="s">
        <v>72</v>
      </c>
      <c r="D17" s="4" t="s">
        <v>58</v>
      </c>
      <c r="E17" s="4">
        <v>2</v>
      </c>
      <c r="H17" s="4" t="s">
        <v>73</v>
      </c>
    </row>
    <row r="18" spans="1:8" ht="12.75">
      <c r="A18" s="4" t="s">
        <v>74</v>
      </c>
      <c r="B18" s="4" t="s">
        <v>75</v>
      </c>
      <c r="D18" s="4" t="s">
        <v>61</v>
      </c>
      <c r="E18" s="4">
        <v>3</v>
      </c>
      <c r="H18" s="4" t="s">
        <v>76</v>
      </c>
    </row>
    <row r="19" spans="1:8" ht="12.75">
      <c r="D19" s="4" t="s">
        <v>77</v>
      </c>
      <c r="E19" s="4">
        <v>4</v>
      </c>
      <c r="H19" s="4" t="s">
        <v>78</v>
      </c>
    </row>
    <row r="20" spans="1:8" ht="12.75">
      <c r="H20" s="4" t="s">
        <v>79</v>
      </c>
    </row>
    <row r="21" spans="1:8" ht="12.75">
      <c r="D21" s="4" t="s">
        <v>80</v>
      </c>
      <c r="H21" s="4" t="s">
        <v>81</v>
      </c>
    </row>
    <row r="22" spans="1:8" ht="12.75">
      <c r="A22" s="3" t="s">
        <v>82</v>
      </c>
      <c r="D22" s="4" t="s">
        <v>83</v>
      </c>
      <c r="H22" s="4" t="s">
        <v>84</v>
      </c>
    </row>
    <row r="23" spans="1:8" ht="12.75">
      <c r="A23" s="4" t="s">
        <v>8</v>
      </c>
      <c r="B23" s="4" t="s">
        <v>85</v>
      </c>
      <c r="D23" s="4" t="s">
        <v>86</v>
      </c>
      <c r="H23" s="4" t="s">
        <v>87</v>
      </c>
    </row>
    <row r="24" spans="1:8" ht="12.75">
      <c r="A24" s="4" t="s">
        <v>88</v>
      </c>
      <c r="B24" s="4" t="s">
        <v>89</v>
      </c>
      <c r="D24" s="4" t="s">
        <v>90</v>
      </c>
      <c r="H24" s="4" t="s">
        <v>91</v>
      </c>
    </row>
    <row r="25" spans="1:8" ht="12.75">
      <c r="A25" s="4" t="s">
        <v>92</v>
      </c>
      <c r="B25" s="4" t="s">
        <v>93</v>
      </c>
      <c r="H25" s="4" t="s">
        <v>94</v>
      </c>
    </row>
    <row r="26" spans="1:8" ht="12.75">
      <c r="A26" s="4" t="s">
        <v>20</v>
      </c>
      <c r="B26" s="4" t="s">
        <v>95</v>
      </c>
      <c r="H26" s="4" t="s">
        <v>96</v>
      </c>
    </row>
    <row r="27" spans="1:8" ht="12.75">
      <c r="A27" s="4" t="s">
        <v>25</v>
      </c>
      <c r="B27" s="4" t="s">
        <v>97</v>
      </c>
      <c r="H27" s="4" t="s">
        <v>98</v>
      </c>
    </row>
    <row r="28" spans="1:8" ht="12.75">
      <c r="A28" s="4" t="s">
        <v>28</v>
      </c>
      <c r="B28" s="4" t="s">
        <v>99</v>
      </c>
      <c r="H28" s="4" t="s">
        <v>100</v>
      </c>
    </row>
    <row r="29" spans="1:8" ht="12.75">
      <c r="A29" s="4" t="s">
        <v>31</v>
      </c>
      <c r="B29" s="4" t="s">
        <v>101</v>
      </c>
      <c r="H29" s="4" t="s">
        <v>102</v>
      </c>
    </row>
    <row r="30" spans="1:8" ht="12.75">
      <c r="A30" s="4" t="s">
        <v>38</v>
      </c>
      <c r="B30" s="4" t="s">
        <v>95</v>
      </c>
    </row>
    <row r="31" spans="1:8" ht="12.75">
      <c r="A31" s="4" t="s">
        <v>8</v>
      </c>
      <c r="B31" s="4" t="s">
        <v>103</v>
      </c>
    </row>
    <row r="32" spans="1:8" ht="12.75">
      <c r="A32" s="4" t="s">
        <v>12</v>
      </c>
      <c r="B32" s="4" t="s">
        <v>104</v>
      </c>
    </row>
    <row r="33" spans="1:2" ht="12.75">
      <c r="A33" s="4" t="s">
        <v>92</v>
      </c>
      <c r="B33" s="4" t="s">
        <v>105</v>
      </c>
    </row>
    <row r="34" spans="1:2" ht="12.75">
      <c r="A34" s="4" t="s">
        <v>20</v>
      </c>
      <c r="B34" s="4" t="s">
        <v>106</v>
      </c>
    </row>
    <row r="35" spans="1:2" ht="12.75">
      <c r="A35" s="4" t="s">
        <v>107</v>
      </c>
      <c r="B35" s="4" t="s">
        <v>108</v>
      </c>
    </row>
    <row r="36" spans="1:2" ht="12.75">
      <c r="A36" s="4" t="s">
        <v>31</v>
      </c>
      <c r="B36" s="4" t="s">
        <v>109</v>
      </c>
    </row>
    <row r="37" spans="1:2" ht="12.75">
      <c r="A37" s="4" t="s">
        <v>38</v>
      </c>
      <c r="B37" s="10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Danse en ligne</vt:lpstr>
      <vt:lpstr>Danse en couple</vt:lpstr>
      <vt:lpstr>description danses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2020-06-07T09:33:36Z</dcterms:created>
  <dcterms:modified xsi:type="dcterms:W3CDTF">2020-06-07T09:33:36Z</dcterms:modified>
</cp:coreProperties>
</file>